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755" windowHeight="48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<sst xmlns="http://schemas.openxmlformats.org/spreadsheetml/2006/main" count="49" uniqueCount="9">
  <si>
    <t>n</t>
  </si>
  <si>
    <t>Vn</t>
  </si>
  <si>
    <t>p(V=n)</t>
  </si>
  <si>
    <t>dn=p(V&lt;n)</t>
  </si>
  <si>
    <t>1-Vn</t>
  </si>
  <si>
    <t>n*p(V=n)</t>
  </si>
  <si>
    <t>espérance de vie à la naissance</t>
  </si>
  <si>
    <t>ans</t>
  </si>
  <si>
    <t>espérance de vie à 42 ans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</si>
</sst>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  <font>
      <b/>
      <sz val="8"/>
      <name val="Arial"/>
      <family val="2"/>
    </font>
    <font>
      <b/>
      <sz val="14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25"/>
          <c:y val="0.02475"/>
          <c:w val="0.896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Feuil1!$B$2:$B$101</c:f>
              <c:numCache>
                <c:ptCount val="100"/>
                <c:pt idx="0">
                  <c:v>1</c:v>
                </c:pt>
                <c:pt idx="1">
                  <c:v>0.855</c:v>
                </c:pt>
                <c:pt idx="2">
                  <c:v>0.798</c:v>
                </c:pt>
                <c:pt idx="3">
                  <c:v>0.76</c:v>
                </c:pt>
                <c:pt idx="4">
                  <c:v>0.732</c:v>
                </c:pt>
                <c:pt idx="5">
                  <c:v>0.71</c:v>
                </c:pt>
                <c:pt idx="6">
                  <c:v>0.692</c:v>
                </c:pt>
                <c:pt idx="7">
                  <c:v>0.68</c:v>
                </c:pt>
                <c:pt idx="8">
                  <c:v>0.67</c:v>
                </c:pt>
                <c:pt idx="9">
                  <c:v>0.661</c:v>
                </c:pt>
                <c:pt idx="10">
                  <c:v>0.653</c:v>
                </c:pt>
                <c:pt idx="11">
                  <c:v>0.646</c:v>
                </c:pt>
                <c:pt idx="12">
                  <c:v>0.64</c:v>
                </c:pt>
                <c:pt idx="13">
                  <c:v>0.634</c:v>
                </c:pt>
                <c:pt idx="14">
                  <c:v>0.628</c:v>
                </c:pt>
                <c:pt idx="15">
                  <c:v>0.622</c:v>
                </c:pt>
                <c:pt idx="16">
                  <c:v>0.616</c:v>
                </c:pt>
                <c:pt idx="17">
                  <c:v>0.61</c:v>
                </c:pt>
                <c:pt idx="18">
                  <c:v>0.604</c:v>
                </c:pt>
                <c:pt idx="19">
                  <c:v>0.598</c:v>
                </c:pt>
                <c:pt idx="20">
                  <c:v>0.592</c:v>
                </c:pt>
                <c:pt idx="21">
                  <c:v>0.586</c:v>
                </c:pt>
                <c:pt idx="22">
                  <c:v>0.579</c:v>
                </c:pt>
                <c:pt idx="23">
                  <c:v>0.573</c:v>
                </c:pt>
                <c:pt idx="24">
                  <c:v>0.567</c:v>
                </c:pt>
                <c:pt idx="25">
                  <c:v>0.56</c:v>
                </c:pt>
                <c:pt idx="26">
                  <c:v>0.553</c:v>
                </c:pt>
                <c:pt idx="27">
                  <c:v>0.546</c:v>
                </c:pt>
                <c:pt idx="28">
                  <c:v>0.539</c:v>
                </c:pt>
                <c:pt idx="29">
                  <c:v>0.531</c:v>
                </c:pt>
                <c:pt idx="30">
                  <c:v>0.523</c:v>
                </c:pt>
                <c:pt idx="31">
                  <c:v>0.515</c:v>
                </c:pt>
                <c:pt idx="32">
                  <c:v>0.507</c:v>
                </c:pt>
                <c:pt idx="33">
                  <c:v>0.499</c:v>
                </c:pt>
                <c:pt idx="34">
                  <c:v>0.49</c:v>
                </c:pt>
                <c:pt idx="35">
                  <c:v>0.481</c:v>
                </c:pt>
                <c:pt idx="36">
                  <c:v>0.472</c:v>
                </c:pt>
                <c:pt idx="37">
                  <c:v>0.463</c:v>
                </c:pt>
                <c:pt idx="38">
                  <c:v>0.454</c:v>
                </c:pt>
                <c:pt idx="39">
                  <c:v>0.445</c:v>
                </c:pt>
                <c:pt idx="40">
                  <c:v>0.436</c:v>
                </c:pt>
                <c:pt idx="41">
                  <c:v>0.427</c:v>
                </c:pt>
                <c:pt idx="42">
                  <c:v>0.417</c:v>
                </c:pt>
                <c:pt idx="43">
                  <c:v>0.407</c:v>
                </c:pt>
                <c:pt idx="44">
                  <c:v>0.397</c:v>
                </c:pt>
                <c:pt idx="45">
                  <c:v>0.387</c:v>
                </c:pt>
                <c:pt idx="46">
                  <c:v>0.377</c:v>
                </c:pt>
                <c:pt idx="47">
                  <c:v>0.367</c:v>
                </c:pt>
                <c:pt idx="48">
                  <c:v>0.357</c:v>
                </c:pt>
                <c:pt idx="49">
                  <c:v>0.346</c:v>
                </c:pt>
                <c:pt idx="50">
                  <c:v>0.335</c:v>
                </c:pt>
                <c:pt idx="51">
                  <c:v>0.324</c:v>
                </c:pt>
                <c:pt idx="52">
                  <c:v>0.313</c:v>
                </c:pt>
                <c:pt idx="53">
                  <c:v>0.302</c:v>
                </c:pt>
                <c:pt idx="54">
                  <c:v>0.292</c:v>
                </c:pt>
                <c:pt idx="55">
                  <c:v>0.282</c:v>
                </c:pt>
                <c:pt idx="56">
                  <c:v>0.272</c:v>
                </c:pt>
                <c:pt idx="57">
                  <c:v>0.262</c:v>
                </c:pt>
                <c:pt idx="58">
                  <c:v>0.252</c:v>
                </c:pt>
                <c:pt idx="59">
                  <c:v>0.242</c:v>
                </c:pt>
                <c:pt idx="60">
                  <c:v>0.232</c:v>
                </c:pt>
                <c:pt idx="61">
                  <c:v>0.22</c:v>
                </c:pt>
                <c:pt idx="62">
                  <c:v>0.212</c:v>
                </c:pt>
                <c:pt idx="63">
                  <c:v>0.202</c:v>
                </c:pt>
                <c:pt idx="64">
                  <c:v>0.192</c:v>
                </c:pt>
                <c:pt idx="65">
                  <c:v>0.182</c:v>
                </c:pt>
                <c:pt idx="66">
                  <c:v>0.172</c:v>
                </c:pt>
                <c:pt idx="67">
                  <c:v>0.162</c:v>
                </c:pt>
                <c:pt idx="68">
                  <c:v>0.152</c:v>
                </c:pt>
                <c:pt idx="69">
                  <c:v>0.142</c:v>
                </c:pt>
                <c:pt idx="70">
                  <c:v>0.131</c:v>
                </c:pt>
                <c:pt idx="71">
                  <c:v>0.12</c:v>
                </c:pt>
                <c:pt idx="72">
                  <c:v>0.109</c:v>
                </c:pt>
                <c:pt idx="73">
                  <c:v>0.098</c:v>
                </c:pt>
                <c:pt idx="74">
                  <c:v>0.088</c:v>
                </c:pt>
                <c:pt idx="75">
                  <c:v>0.078</c:v>
                </c:pt>
                <c:pt idx="76">
                  <c:v>0.068</c:v>
                </c:pt>
                <c:pt idx="77">
                  <c:v>0.058</c:v>
                </c:pt>
                <c:pt idx="78">
                  <c:v>0.049</c:v>
                </c:pt>
                <c:pt idx="79">
                  <c:v>0.041</c:v>
                </c:pt>
                <c:pt idx="80">
                  <c:v>0.034</c:v>
                </c:pt>
                <c:pt idx="81">
                  <c:v>0.028</c:v>
                </c:pt>
                <c:pt idx="82">
                  <c:v>0.023</c:v>
                </c:pt>
                <c:pt idx="83">
                  <c:v>0.02</c:v>
                </c:pt>
                <c:pt idx="84">
                  <c:v>0.018</c:v>
                </c:pt>
                <c:pt idx="85">
                  <c:v>0.016</c:v>
                </c:pt>
                <c:pt idx="86">
                  <c:v>0.014</c:v>
                </c:pt>
                <c:pt idx="87">
                  <c:v>0.012</c:v>
                </c:pt>
                <c:pt idx="88">
                  <c:v>0.01</c:v>
                </c:pt>
                <c:pt idx="89">
                  <c:v>0.009</c:v>
                </c:pt>
                <c:pt idx="90">
                  <c:v>0.007</c:v>
                </c:pt>
                <c:pt idx="91">
                  <c:v>0.006</c:v>
                </c:pt>
                <c:pt idx="92">
                  <c:v>0.005</c:v>
                </c:pt>
                <c:pt idx="93">
                  <c:v>0.004</c:v>
                </c:pt>
                <c:pt idx="94">
                  <c:v>0.003</c:v>
                </c:pt>
                <c:pt idx="95">
                  <c:v>0.002</c:v>
                </c:pt>
                <c:pt idx="96">
                  <c:v>0.001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axId val="20149192"/>
        <c:axId val="47125001"/>
      </c:barChart>
      <c:catAx>
        <c:axId val="20149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n:l'âge en années révolues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25001"/>
        <c:crosses val="autoZero"/>
        <c:auto val="1"/>
        <c:lblOffset val="100"/>
        <c:tickLblSkip val="10"/>
        <c:tickMarkSkip val="10"/>
        <c:noMultiLvlLbl val="0"/>
      </c:catAx>
      <c:valAx>
        <c:axId val="47125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Vn:la proportion des survivants</a:t>
                </a:r>
              </a:p>
            </c:rich>
          </c:tx>
          <c:layout>
            <c:manualLayout>
              <c:xMode val="factor"/>
              <c:yMode val="factor"/>
              <c:x val="0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49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table de mortalité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75"/>
          <c:y val="0.20225"/>
          <c:w val="0.8225"/>
          <c:h val="0.7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Vn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Feuil1!$A$2:$A$101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Feuil1!$B$2:$B$101</c:f>
              <c:numCache>
                <c:ptCount val="100"/>
                <c:pt idx="0">
                  <c:v>1</c:v>
                </c:pt>
                <c:pt idx="1">
                  <c:v>0.855</c:v>
                </c:pt>
                <c:pt idx="2">
                  <c:v>0.798</c:v>
                </c:pt>
                <c:pt idx="3">
                  <c:v>0.76</c:v>
                </c:pt>
                <c:pt idx="4">
                  <c:v>0.732</c:v>
                </c:pt>
                <c:pt idx="5">
                  <c:v>0.71</c:v>
                </c:pt>
                <c:pt idx="6">
                  <c:v>0.692</c:v>
                </c:pt>
                <c:pt idx="7">
                  <c:v>0.68</c:v>
                </c:pt>
                <c:pt idx="8">
                  <c:v>0.67</c:v>
                </c:pt>
                <c:pt idx="9">
                  <c:v>0.661</c:v>
                </c:pt>
                <c:pt idx="10">
                  <c:v>0.653</c:v>
                </c:pt>
                <c:pt idx="11">
                  <c:v>0.646</c:v>
                </c:pt>
                <c:pt idx="12">
                  <c:v>0.64</c:v>
                </c:pt>
                <c:pt idx="13">
                  <c:v>0.634</c:v>
                </c:pt>
                <c:pt idx="14">
                  <c:v>0.628</c:v>
                </c:pt>
                <c:pt idx="15">
                  <c:v>0.622</c:v>
                </c:pt>
                <c:pt idx="16">
                  <c:v>0.616</c:v>
                </c:pt>
                <c:pt idx="17">
                  <c:v>0.61</c:v>
                </c:pt>
                <c:pt idx="18">
                  <c:v>0.604</c:v>
                </c:pt>
                <c:pt idx="19">
                  <c:v>0.598</c:v>
                </c:pt>
                <c:pt idx="20">
                  <c:v>0.592</c:v>
                </c:pt>
                <c:pt idx="21">
                  <c:v>0.586</c:v>
                </c:pt>
                <c:pt idx="22">
                  <c:v>0.579</c:v>
                </c:pt>
                <c:pt idx="23">
                  <c:v>0.573</c:v>
                </c:pt>
                <c:pt idx="24">
                  <c:v>0.567</c:v>
                </c:pt>
                <c:pt idx="25">
                  <c:v>0.56</c:v>
                </c:pt>
                <c:pt idx="26">
                  <c:v>0.553</c:v>
                </c:pt>
                <c:pt idx="27">
                  <c:v>0.546</c:v>
                </c:pt>
                <c:pt idx="28">
                  <c:v>0.539</c:v>
                </c:pt>
                <c:pt idx="29">
                  <c:v>0.531</c:v>
                </c:pt>
                <c:pt idx="30">
                  <c:v>0.523</c:v>
                </c:pt>
                <c:pt idx="31">
                  <c:v>0.515</c:v>
                </c:pt>
                <c:pt idx="32">
                  <c:v>0.507</c:v>
                </c:pt>
                <c:pt idx="33">
                  <c:v>0.499</c:v>
                </c:pt>
                <c:pt idx="34">
                  <c:v>0.49</c:v>
                </c:pt>
                <c:pt idx="35">
                  <c:v>0.481</c:v>
                </c:pt>
                <c:pt idx="36">
                  <c:v>0.472</c:v>
                </c:pt>
                <c:pt idx="37">
                  <c:v>0.463</c:v>
                </c:pt>
                <c:pt idx="38">
                  <c:v>0.454</c:v>
                </c:pt>
                <c:pt idx="39">
                  <c:v>0.445</c:v>
                </c:pt>
                <c:pt idx="40">
                  <c:v>0.436</c:v>
                </c:pt>
                <c:pt idx="41">
                  <c:v>0.427</c:v>
                </c:pt>
                <c:pt idx="42">
                  <c:v>0.417</c:v>
                </c:pt>
                <c:pt idx="43">
                  <c:v>0.407</c:v>
                </c:pt>
                <c:pt idx="44">
                  <c:v>0.397</c:v>
                </c:pt>
                <c:pt idx="45">
                  <c:v>0.387</c:v>
                </c:pt>
                <c:pt idx="46">
                  <c:v>0.377</c:v>
                </c:pt>
                <c:pt idx="47">
                  <c:v>0.367</c:v>
                </c:pt>
                <c:pt idx="48">
                  <c:v>0.357</c:v>
                </c:pt>
                <c:pt idx="49">
                  <c:v>0.346</c:v>
                </c:pt>
                <c:pt idx="50">
                  <c:v>0.335</c:v>
                </c:pt>
                <c:pt idx="51">
                  <c:v>0.324</c:v>
                </c:pt>
                <c:pt idx="52">
                  <c:v>0.313</c:v>
                </c:pt>
                <c:pt idx="53">
                  <c:v>0.302</c:v>
                </c:pt>
                <c:pt idx="54">
                  <c:v>0.292</c:v>
                </c:pt>
                <c:pt idx="55">
                  <c:v>0.282</c:v>
                </c:pt>
                <c:pt idx="56">
                  <c:v>0.272</c:v>
                </c:pt>
                <c:pt idx="57">
                  <c:v>0.262</c:v>
                </c:pt>
                <c:pt idx="58">
                  <c:v>0.252</c:v>
                </c:pt>
                <c:pt idx="59">
                  <c:v>0.242</c:v>
                </c:pt>
                <c:pt idx="60">
                  <c:v>0.232</c:v>
                </c:pt>
                <c:pt idx="61">
                  <c:v>0.22</c:v>
                </c:pt>
                <c:pt idx="62">
                  <c:v>0.212</c:v>
                </c:pt>
                <c:pt idx="63">
                  <c:v>0.202</c:v>
                </c:pt>
                <c:pt idx="64">
                  <c:v>0.192</c:v>
                </c:pt>
                <c:pt idx="65">
                  <c:v>0.182</c:v>
                </c:pt>
                <c:pt idx="66">
                  <c:v>0.172</c:v>
                </c:pt>
                <c:pt idx="67">
                  <c:v>0.162</c:v>
                </c:pt>
                <c:pt idx="68">
                  <c:v>0.152</c:v>
                </c:pt>
                <c:pt idx="69">
                  <c:v>0.142</c:v>
                </c:pt>
                <c:pt idx="70">
                  <c:v>0.131</c:v>
                </c:pt>
                <c:pt idx="71">
                  <c:v>0.12</c:v>
                </c:pt>
                <c:pt idx="72">
                  <c:v>0.109</c:v>
                </c:pt>
                <c:pt idx="73">
                  <c:v>0.098</c:v>
                </c:pt>
                <c:pt idx="74">
                  <c:v>0.088</c:v>
                </c:pt>
                <c:pt idx="75">
                  <c:v>0.078</c:v>
                </c:pt>
                <c:pt idx="76">
                  <c:v>0.068</c:v>
                </c:pt>
                <c:pt idx="77">
                  <c:v>0.058</c:v>
                </c:pt>
                <c:pt idx="78">
                  <c:v>0.049</c:v>
                </c:pt>
                <c:pt idx="79">
                  <c:v>0.041</c:v>
                </c:pt>
                <c:pt idx="80">
                  <c:v>0.034</c:v>
                </c:pt>
                <c:pt idx="81">
                  <c:v>0.028</c:v>
                </c:pt>
                <c:pt idx="82">
                  <c:v>0.023</c:v>
                </c:pt>
                <c:pt idx="83">
                  <c:v>0.02</c:v>
                </c:pt>
                <c:pt idx="84">
                  <c:v>0.018</c:v>
                </c:pt>
                <c:pt idx="85">
                  <c:v>0.016</c:v>
                </c:pt>
                <c:pt idx="86">
                  <c:v>0.014</c:v>
                </c:pt>
                <c:pt idx="87">
                  <c:v>0.012</c:v>
                </c:pt>
                <c:pt idx="88">
                  <c:v>0.01</c:v>
                </c:pt>
                <c:pt idx="89">
                  <c:v>0.009</c:v>
                </c:pt>
                <c:pt idx="90">
                  <c:v>0.007</c:v>
                </c:pt>
                <c:pt idx="91">
                  <c:v>0.006</c:v>
                </c:pt>
                <c:pt idx="92">
                  <c:v>0.005</c:v>
                </c:pt>
                <c:pt idx="93">
                  <c:v>0.004</c:v>
                </c:pt>
                <c:pt idx="94">
                  <c:v>0.003</c:v>
                </c:pt>
                <c:pt idx="95">
                  <c:v>0.002</c:v>
                </c:pt>
                <c:pt idx="96">
                  <c:v>0.001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21471826"/>
        <c:axId val="59028707"/>
      </c:scatterChart>
      <c:valAx>
        <c:axId val="21471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 : âge en années révolues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28707"/>
        <c:crosses val="autoZero"/>
        <c:crossBetween val="midCat"/>
        <c:dispUnits/>
        <c:majorUnit val="10"/>
        <c:minorUnit val="10"/>
      </c:valAx>
      <c:valAx>
        <c:axId val="59028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Vn : la proportion de survivants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718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Feuil1!$D$1</c:f>
              <c:strCache>
                <c:ptCount val="1"/>
                <c:pt idx="0">
                  <c:v>dn=p(V&lt;n)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Feuil1!$A$2:$A$101</c:f>
              <c:numCache>
                <c:ptCount val="1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</c:numCache>
            </c:numRef>
          </c:xVal>
          <c:yVal>
            <c:numRef>
              <c:f>Feuil1!$D$2:$D$101</c:f>
              <c:numCache>
                <c:ptCount val="100"/>
                <c:pt idx="0">
                  <c:v>0</c:v>
                </c:pt>
                <c:pt idx="1">
                  <c:v>0.145</c:v>
                </c:pt>
                <c:pt idx="2">
                  <c:v>0.20199999999999996</c:v>
                </c:pt>
                <c:pt idx="3">
                  <c:v>0.24</c:v>
                </c:pt>
                <c:pt idx="4">
                  <c:v>0.268</c:v>
                </c:pt>
                <c:pt idx="5">
                  <c:v>0.29000000000000004</c:v>
                </c:pt>
                <c:pt idx="6">
                  <c:v>0.30800000000000005</c:v>
                </c:pt>
                <c:pt idx="7">
                  <c:v>0.31999999999999995</c:v>
                </c:pt>
                <c:pt idx="8">
                  <c:v>0.32999999999999996</c:v>
                </c:pt>
                <c:pt idx="9">
                  <c:v>0.33899999999999997</c:v>
                </c:pt>
                <c:pt idx="10">
                  <c:v>0.347</c:v>
                </c:pt>
                <c:pt idx="11">
                  <c:v>0.354</c:v>
                </c:pt>
                <c:pt idx="12">
                  <c:v>0.36</c:v>
                </c:pt>
                <c:pt idx="13">
                  <c:v>0.366</c:v>
                </c:pt>
                <c:pt idx="14">
                  <c:v>0.372</c:v>
                </c:pt>
                <c:pt idx="15">
                  <c:v>0.378</c:v>
                </c:pt>
                <c:pt idx="16">
                  <c:v>0.384</c:v>
                </c:pt>
                <c:pt idx="17">
                  <c:v>0.39</c:v>
                </c:pt>
                <c:pt idx="18">
                  <c:v>0.396</c:v>
                </c:pt>
                <c:pt idx="19">
                  <c:v>0.402</c:v>
                </c:pt>
                <c:pt idx="20">
                  <c:v>0.40800000000000003</c:v>
                </c:pt>
                <c:pt idx="21">
                  <c:v>0.41400000000000003</c:v>
                </c:pt>
                <c:pt idx="22">
                  <c:v>0.42100000000000004</c:v>
                </c:pt>
                <c:pt idx="23">
                  <c:v>0.42700000000000005</c:v>
                </c:pt>
                <c:pt idx="24">
                  <c:v>0.43300000000000005</c:v>
                </c:pt>
                <c:pt idx="25">
                  <c:v>0.43999999999999995</c:v>
                </c:pt>
                <c:pt idx="26">
                  <c:v>0.44699999999999995</c:v>
                </c:pt>
                <c:pt idx="27">
                  <c:v>0.45399999999999996</c:v>
                </c:pt>
                <c:pt idx="28">
                  <c:v>0.46099999999999997</c:v>
                </c:pt>
                <c:pt idx="29">
                  <c:v>0.469</c:v>
                </c:pt>
                <c:pt idx="30">
                  <c:v>0.477</c:v>
                </c:pt>
                <c:pt idx="31">
                  <c:v>0.485</c:v>
                </c:pt>
                <c:pt idx="32">
                  <c:v>0.493</c:v>
                </c:pt>
                <c:pt idx="33">
                  <c:v>0.501</c:v>
                </c:pt>
                <c:pt idx="34">
                  <c:v>0.51</c:v>
                </c:pt>
                <c:pt idx="35">
                  <c:v>0.519</c:v>
                </c:pt>
                <c:pt idx="36">
                  <c:v>0.528</c:v>
                </c:pt>
                <c:pt idx="37">
                  <c:v>0.5369999999999999</c:v>
                </c:pt>
                <c:pt idx="38">
                  <c:v>0.5459999999999999</c:v>
                </c:pt>
                <c:pt idx="39">
                  <c:v>0.5549999999999999</c:v>
                </c:pt>
                <c:pt idx="40">
                  <c:v>0.564</c:v>
                </c:pt>
                <c:pt idx="41">
                  <c:v>0.573</c:v>
                </c:pt>
                <c:pt idx="42">
                  <c:v>0.583</c:v>
                </c:pt>
                <c:pt idx="43">
                  <c:v>0.593</c:v>
                </c:pt>
                <c:pt idx="44">
                  <c:v>0.603</c:v>
                </c:pt>
                <c:pt idx="45">
                  <c:v>0.613</c:v>
                </c:pt>
                <c:pt idx="46">
                  <c:v>0.623</c:v>
                </c:pt>
                <c:pt idx="47">
                  <c:v>0.633</c:v>
                </c:pt>
                <c:pt idx="48">
                  <c:v>0.643</c:v>
                </c:pt>
                <c:pt idx="49">
                  <c:v>0.654</c:v>
                </c:pt>
                <c:pt idx="50">
                  <c:v>0.665</c:v>
                </c:pt>
                <c:pt idx="51">
                  <c:v>0.676</c:v>
                </c:pt>
                <c:pt idx="52">
                  <c:v>0.687</c:v>
                </c:pt>
                <c:pt idx="53">
                  <c:v>0.6980000000000001</c:v>
                </c:pt>
                <c:pt idx="54">
                  <c:v>0.7080000000000001</c:v>
                </c:pt>
                <c:pt idx="55">
                  <c:v>0.7180000000000001</c:v>
                </c:pt>
                <c:pt idx="56">
                  <c:v>0.728</c:v>
                </c:pt>
                <c:pt idx="57">
                  <c:v>0.738</c:v>
                </c:pt>
                <c:pt idx="58">
                  <c:v>0.748</c:v>
                </c:pt>
                <c:pt idx="59">
                  <c:v>0.758</c:v>
                </c:pt>
                <c:pt idx="60">
                  <c:v>0.768</c:v>
                </c:pt>
                <c:pt idx="61">
                  <c:v>0.78</c:v>
                </c:pt>
                <c:pt idx="62">
                  <c:v>0.788</c:v>
                </c:pt>
                <c:pt idx="63">
                  <c:v>0.798</c:v>
                </c:pt>
                <c:pt idx="64">
                  <c:v>0.808</c:v>
                </c:pt>
                <c:pt idx="65">
                  <c:v>0.8180000000000001</c:v>
                </c:pt>
                <c:pt idx="66">
                  <c:v>0.8280000000000001</c:v>
                </c:pt>
                <c:pt idx="67">
                  <c:v>0.8380000000000001</c:v>
                </c:pt>
                <c:pt idx="68">
                  <c:v>0.8480000000000001</c:v>
                </c:pt>
                <c:pt idx="69">
                  <c:v>0.8580000000000001</c:v>
                </c:pt>
                <c:pt idx="70">
                  <c:v>0.8690000000000001</c:v>
                </c:pt>
                <c:pt idx="71">
                  <c:v>0.8800000000000001</c:v>
                </c:pt>
                <c:pt idx="72">
                  <c:v>0.8910000000000001</c:v>
                </c:pt>
                <c:pt idx="73">
                  <c:v>0.9020000000000001</c:v>
                </c:pt>
                <c:pt idx="74">
                  <c:v>0.9120000000000001</c:v>
                </c:pt>
                <c:pt idx="75">
                  <c:v>0.9220000000000002</c:v>
                </c:pt>
                <c:pt idx="76">
                  <c:v>0.9320000000000002</c:v>
                </c:pt>
                <c:pt idx="77">
                  <c:v>0.9420000000000002</c:v>
                </c:pt>
                <c:pt idx="78">
                  <c:v>0.9510000000000002</c:v>
                </c:pt>
                <c:pt idx="79">
                  <c:v>0.9590000000000002</c:v>
                </c:pt>
                <c:pt idx="80">
                  <c:v>0.9660000000000002</c:v>
                </c:pt>
                <c:pt idx="81">
                  <c:v>0.9720000000000002</c:v>
                </c:pt>
                <c:pt idx="82">
                  <c:v>0.9770000000000002</c:v>
                </c:pt>
                <c:pt idx="83">
                  <c:v>0.9800000000000002</c:v>
                </c:pt>
                <c:pt idx="84">
                  <c:v>0.9820000000000002</c:v>
                </c:pt>
                <c:pt idx="85">
                  <c:v>0.9840000000000002</c:v>
                </c:pt>
                <c:pt idx="86">
                  <c:v>0.9860000000000002</c:v>
                </c:pt>
                <c:pt idx="87">
                  <c:v>0.9880000000000002</c:v>
                </c:pt>
                <c:pt idx="88">
                  <c:v>0.9900000000000002</c:v>
                </c:pt>
                <c:pt idx="89">
                  <c:v>0.9910000000000002</c:v>
                </c:pt>
                <c:pt idx="90">
                  <c:v>0.9930000000000002</c:v>
                </c:pt>
                <c:pt idx="91">
                  <c:v>0.9940000000000002</c:v>
                </c:pt>
                <c:pt idx="92">
                  <c:v>0.9950000000000002</c:v>
                </c:pt>
                <c:pt idx="93">
                  <c:v>0.9960000000000002</c:v>
                </c:pt>
                <c:pt idx="94">
                  <c:v>0.9970000000000002</c:v>
                </c:pt>
                <c:pt idx="95">
                  <c:v>0.9980000000000002</c:v>
                </c:pt>
                <c:pt idx="96">
                  <c:v>0.9990000000000002</c:v>
                </c:pt>
                <c:pt idx="97">
                  <c:v>1.0000000000000002</c:v>
                </c:pt>
                <c:pt idx="98">
                  <c:v>1.0000000000000002</c:v>
                </c:pt>
                <c:pt idx="99">
                  <c:v>1.0000000000000002</c:v>
                </c:pt>
              </c:numCache>
            </c:numRef>
          </c:yVal>
          <c:smooth val="0"/>
        </c:ser>
        <c:axId val="61496316"/>
        <c:axId val="16595933"/>
      </c:scatterChart>
      <c:valAx>
        <c:axId val="61496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n: âge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95933"/>
        <c:crosses val="autoZero"/>
        <c:crossBetween val="midCat"/>
        <c:dispUnits/>
        <c:majorUnit val="10"/>
        <c:minorUnit val="10"/>
      </c:valAx>
      <c:valAx>
        <c:axId val="16595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dn : p (V&lt;n)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963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1</xdr:row>
      <xdr:rowOff>57150</xdr:rowOff>
    </xdr:from>
    <xdr:to>
      <xdr:col>11</xdr:col>
      <xdr:colOff>114300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4819650" y="219075"/>
        <a:ext cx="36766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1</xdr:row>
      <xdr:rowOff>9525</xdr:rowOff>
    </xdr:from>
    <xdr:to>
      <xdr:col>6</xdr:col>
      <xdr:colOff>9525</xdr:colOff>
      <xdr:row>18</xdr:row>
      <xdr:rowOff>76200</xdr:rowOff>
    </xdr:to>
    <xdr:graphicFrame>
      <xdr:nvGraphicFramePr>
        <xdr:cNvPr id="2" name="Chart 2"/>
        <xdr:cNvGraphicFramePr/>
      </xdr:nvGraphicFramePr>
      <xdr:xfrm>
        <a:off x="285750" y="171450"/>
        <a:ext cx="42957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238125</xdr:colOff>
      <xdr:row>38</xdr:row>
      <xdr:rowOff>38100</xdr:rowOff>
    </xdr:to>
    <xdr:graphicFrame>
      <xdr:nvGraphicFramePr>
        <xdr:cNvPr id="3" name="Chart 3"/>
        <xdr:cNvGraphicFramePr/>
      </xdr:nvGraphicFramePr>
      <xdr:xfrm>
        <a:off x="0" y="3400425"/>
        <a:ext cx="481012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1"/>
  <sheetViews>
    <sheetView tabSelected="1" zoomScale="75" zoomScaleNormal="75" workbookViewId="0" topLeftCell="A12">
      <selection activeCell="I24" sqref="I24"/>
    </sheetView>
  </sheetViews>
  <sheetFormatPr defaultColWidth="11.421875" defaultRowHeight="12.75"/>
  <cols>
    <col min="1" max="1" width="4.8515625" style="0" customWidth="1"/>
    <col min="2" max="2" width="8.00390625" style="0" customWidth="1"/>
    <col min="11" max="11" width="3.7109375" style="0" customWidth="1"/>
    <col min="12" max="12" width="7.7109375" style="0" customWidth="1"/>
    <col min="13" max="13" width="4.28125" style="0" customWidth="1"/>
    <col min="14" max="14" width="8.00390625" style="0" customWidth="1"/>
    <col min="15" max="15" width="4.57421875" style="0" customWidth="1"/>
    <col min="16" max="16" width="6.8515625" style="0" customWidth="1"/>
    <col min="17" max="17" width="4.00390625" style="0" customWidth="1"/>
    <col min="18" max="18" width="7.7109375" style="0" customWidth="1"/>
    <col min="19" max="19" width="4.00390625" style="0" customWidth="1"/>
    <col min="20" max="20" width="6.8515625" style="0" customWidth="1"/>
    <col min="21" max="21" width="4.28125" style="0" customWidth="1"/>
    <col min="22" max="22" width="7.7109375" style="0" customWidth="1"/>
    <col min="23" max="23" width="4.28125" style="0" customWidth="1"/>
    <col min="24" max="24" width="7.140625" style="0" customWidth="1"/>
    <col min="25" max="25" width="4.28125" style="0" customWidth="1"/>
    <col min="26" max="26" width="7.7109375" style="0" customWidth="1"/>
    <col min="27" max="27" width="4.00390625" style="0" customWidth="1"/>
    <col min="28" max="28" width="7.7109375" style="0" customWidth="1"/>
    <col min="29" max="29" width="4.28125" style="0" customWidth="1"/>
    <col min="30" max="30" width="7.7109375" style="0" customWidth="1"/>
  </cols>
  <sheetData>
    <row r="1" spans="1:3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G1" t="s">
        <v>5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1">
        <v>0</v>
      </c>
      <c r="B2" s="1">
        <v>1</v>
      </c>
      <c r="C2">
        <f>$B2-$B3</f>
        <v>0.14500000000000002</v>
      </c>
      <c r="D2">
        <v>0</v>
      </c>
      <c r="E2">
        <f>1-$B2</f>
        <v>0</v>
      </c>
      <c r="G2">
        <f>$A2*$C2</f>
        <v>0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2.75">
      <c r="A3" s="1">
        <v>1</v>
      </c>
      <c r="B3" s="1">
        <v>0.855</v>
      </c>
      <c r="C3">
        <f aca="true" t="shared" si="0" ref="C3:C66">$B3-$B4</f>
        <v>0.05699999999999994</v>
      </c>
      <c r="D3">
        <v>0.145</v>
      </c>
      <c r="E3">
        <f>1-$B3</f>
        <v>0.14500000000000002</v>
      </c>
      <c r="G3">
        <f>$A3*$C3</f>
        <v>0.05699999999999994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2.75">
      <c r="A4" s="1">
        <v>2</v>
      </c>
      <c r="B4" s="1">
        <v>0.798</v>
      </c>
      <c r="C4">
        <f t="shared" si="0"/>
        <v>0.038000000000000034</v>
      </c>
      <c r="D4">
        <f>SUM($C$2:$C3)</f>
        <v>0.20199999999999996</v>
      </c>
      <c r="E4">
        <f aca="true" t="shared" si="1" ref="E4:E67">1-$B4</f>
        <v>0.20199999999999996</v>
      </c>
      <c r="G4">
        <f>$A4*$C4</f>
        <v>0.07600000000000007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2.75">
      <c r="A5" s="1">
        <v>3</v>
      </c>
      <c r="B5" s="1">
        <v>0.76</v>
      </c>
      <c r="C5">
        <f t="shared" si="0"/>
        <v>0.028000000000000025</v>
      </c>
      <c r="D5">
        <f>SUM($C$2:$C4)</f>
        <v>0.24</v>
      </c>
      <c r="E5">
        <f t="shared" si="1"/>
        <v>0.24</v>
      </c>
      <c r="G5">
        <f aca="true" t="shared" si="2" ref="G5:G68">$A5*$C5</f>
        <v>0.08400000000000007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2.75">
      <c r="A6" s="1">
        <v>4</v>
      </c>
      <c r="B6" s="1">
        <v>0.732</v>
      </c>
      <c r="C6">
        <f t="shared" si="0"/>
        <v>0.02200000000000002</v>
      </c>
      <c r="D6">
        <f>SUM($C$2:$C5)</f>
        <v>0.268</v>
      </c>
      <c r="E6">
        <f t="shared" si="1"/>
        <v>0.268</v>
      </c>
      <c r="G6">
        <f t="shared" si="2"/>
        <v>0.08800000000000008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2.75">
      <c r="A7" s="1">
        <v>5</v>
      </c>
      <c r="B7" s="1">
        <v>0.71</v>
      </c>
      <c r="C7">
        <f t="shared" si="0"/>
        <v>0.018000000000000016</v>
      </c>
      <c r="D7">
        <f>SUM($C$2:$C6)</f>
        <v>0.29000000000000004</v>
      </c>
      <c r="E7">
        <f t="shared" si="1"/>
        <v>0.29000000000000004</v>
      </c>
      <c r="G7">
        <f t="shared" si="2"/>
        <v>0.09000000000000008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2.75">
      <c r="A8" s="1">
        <v>6</v>
      </c>
      <c r="B8" s="1">
        <v>0.692</v>
      </c>
      <c r="C8">
        <f t="shared" si="0"/>
        <v>0.0119999999999999</v>
      </c>
      <c r="D8">
        <f>SUM($C$2:$C7)</f>
        <v>0.30800000000000005</v>
      </c>
      <c r="E8">
        <f t="shared" si="1"/>
        <v>0.30800000000000005</v>
      </c>
      <c r="G8">
        <f t="shared" si="2"/>
        <v>0.0719999999999994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2.75">
      <c r="A9" s="1">
        <v>7</v>
      </c>
      <c r="B9" s="1">
        <v>0.68</v>
      </c>
      <c r="C9">
        <f t="shared" si="0"/>
        <v>0.010000000000000009</v>
      </c>
      <c r="D9">
        <f>SUM($C$2:$C8)</f>
        <v>0.31999999999999995</v>
      </c>
      <c r="E9">
        <f t="shared" si="1"/>
        <v>0.31999999999999995</v>
      </c>
      <c r="G9">
        <f t="shared" si="2"/>
        <v>0.07000000000000006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2.75">
      <c r="A10" s="1">
        <v>8</v>
      </c>
      <c r="B10" s="1">
        <v>0.67</v>
      </c>
      <c r="C10">
        <f t="shared" si="0"/>
        <v>0.009000000000000008</v>
      </c>
      <c r="D10">
        <f>SUM($C$2:$C9)</f>
        <v>0.32999999999999996</v>
      </c>
      <c r="E10">
        <f t="shared" si="1"/>
        <v>0.32999999999999996</v>
      </c>
      <c r="G10">
        <f t="shared" si="2"/>
        <v>0.07200000000000006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2.75">
      <c r="A11" s="1">
        <v>9</v>
      </c>
      <c r="B11" s="1">
        <v>0.661</v>
      </c>
      <c r="C11">
        <f t="shared" si="0"/>
        <v>0.008000000000000007</v>
      </c>
      <c r="D11">
        <f>SUM($C$2:$C10)</f>
        <v>0.33899999999999997</v>
      </c>
      <c r="E11">
        <f t="shared" si="1"/>
        <v>0.33899999999999997</v>
      </c>
      <c r="G11">
        <f t="shared" si="2"/>
        <v>0.07200000000000006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2.75">
      <c r="A12" s="1">
        <v>10</v>
      </c>
      <c r="B12" s="1">
        <v>0.653</v>
      </c>
      <c r="C12">
        <f t="shared" si="0"/>
        <v>0.007000000000000006</v>
      </c>
      <c r="D12">
        <f>SUM($C$2:$C11)</f>
        <v>0.347</v>
      </c>
      <c r="E12">
        <f t="shared" si="1"/>
        <v>0.347</v>
      </c>
      <c r="G12">
        <f t="shared" si="2"/>
        <v>0.07000000000000006</v>
      </c>
      <c r="AC12" s="1"/>
      <c r="AD12" s="1"/>
    </row>
    <row r="13" spans="1:30" ht="12.75">
      <c r="A13" s="1">
        <v>11</v>
      </c>
      <c r="B13" s="1">
        <v>0.646</v>
      </c>
      <c r="C13">
        <f t="shared" si="0"/>
        <v>0.006000000000000005</v>
      </c>
      <c r="D13">
        <f>SUM($C$2:$C12)</f>
        <v>0.354</v>
      </c>
      <c r="E13">
        <f t="shared" si="1"/>
        <v>0.354</v>
      </c>
      <c r="G13">
        <f t="shared" si="2"/>
        <v>0.06600000000000006</v>
      </c>
      <c r="AC13" s="1"/>
      <c r="AD13" s="1"/>
    </row>
    <row r="14" spans="1:30" ht="12.75">
      <c r="A14" s="1">
        <v>12</v>
      </c>
      <c r="B14" s="1">
        <v>0.64</v>
      </c>
      <c r="C14">
        <f t="shared" si="0"/>
        <v>0.006000000000000005</v>
      </c>
      <c r="D14">
        <f>SUM($C$2:$C13)</f>
        <v>0.36</v>
      </c>
      <c r="E14">
        <f t="shared" si="1"/>
        <v>0.36</v>
      </c>
      <c r="G14">
        <f t="shared" si="2"/>
        <v>0.07200000000000006</v>
      </c>
      <c r="AC14" s="1"/>
      <c r="AD14" s="1"/>
    </row>
    <row r="15" spans="1:9" ht="12.75">
      <c r="A15" s="1">
        <v>13</v>
      </c>
      <c r="B15" s="1">
        <v>0.634</v>
      </c>
      <c r="C15">
        <f t="shared" si="0"/>
        <v>0.006000000000000005</v>
      </c>
      <c r="D15">
        <f>SUM($C$2:$C14)</f>
        <v>0.366</v>
      </c>
      <c r="E15">
        <f t="shared" si="1"/>
        <v>0.366</v>
      </c>
      <c r="G15">
        <f t="shared" si="2"/>
        <v>0.07800000000000007</v>
      </c>
      <c r="I15" t="s">
        <v>6</v>
      </c>
    </row>
    <row r="16" spans="1:10" ht="12.75">
      <c r="A16" s="1">
        <v>14</v>
      </c>
      <c r="B16" s="1">
        <v>0.628</v>
      </c>
      <c r="C16">
        <f t="shared" si="0"/>
        <v>0.006000000000000005</v>
      </c>
      <c r="D16">
        <f>SUM($C$2:$C15)</f>
        <v>0.372</v>
      </c>
      <c r="E16">
        <f t="shared" si="1"/>
        <v>0.372</v>
      </c>
      <c r="G16">
        <f t="shared" si="2"/>
        <v>0.08400000000000007</v>
      </c>
      <c r="I16">
        <f>SUM($G2:$G101)</f>
        <v>32.998000000000005</v>
      </c>
      <c r="J16" t="s">
        <v>7</v>
      </c>
    </row>
    <row r="17" spans="1:7" ht="12.75">
      <c r="A17" s="1">
        <v>15</v>
      </c>
      <c r="B17" s="1">
        <v>0.622</v>
      </c>
      <c r="C17">
        <f t="shared" si="0"/>
        <v>0.006000000000000005</v>
      </c>
      <c r="D17">
        <f>SUM($C$2:$C16)</f>
        <v>0.378</v>
      </c>
      <c r="E17">
        <f t="shared" si="1"/>
        <v>0.378</v>
      </c>
      <c r="G17">
        <f t="shared" si="2"/>
        <v>0.09000000000000008</v>
      </c>
    </row>
    <row r="18" spans="1:7" ht="12.75">
      <c r="A18" s="1">
        <v>16</v>
      </c>
      <c r="B18" s="1">
        <v>0.616</v>
      </c>
      <c r="C18">
        <f t="shared" si="0"/>
        <v>0.006000000000000005</v>
      </c>
      <c r="D18">
        <f>SUM($C$2:$C17)</f>
        <v>0.384</v>
      </c>
      <c r="E18">
        <f t="shared" si="1"/>
        <v>0.384</v>
      </c>
      <c r="G18">
        <f t="shared" si="2"/>
        <v>0.09600000000000009</v>
      </c>
    </row>
    <row r="19" spans="1:7" ht="12.75">
      <c r="A19" s="1">
        <v>17</v>
      </c>
      <c r="B19" s="1">
        <v>0.61</v>
      </c>
      <c r="C19">
        <f t="shared" si="0"/>
        <v>0.006000000000000005</v>
      </c>
      <c r="D19">
        <f>SUM($C$2:$C18)</f>
        <v>0.39</v>
      </c>
      <c r="E19">
        <f t="shared" si="1"/>
        <v>0.39</v>
      </c>
      <c r="G19">
        <f t="shared" si="2"/>
        <v>0.10200000000000009</v>
      </c>
    </row>
    <row r="20" spans="1:7" ht="12.75">
      <c r="A20" s="1">
        <v>18</v>
      </c>
      <c r="B20" s="1">
        <v>0.604</v>
      </c>
      <c r="C20">
        <f t="shared" si="0"/>
        <v>0.006000000000000005</v>
      </c>
      <c r="D20">
        <f>SUM($C$2:$C19)</f>
        <v>0.396</v>
      </c>
      <c r="E20">
        <f t="shared" si="1"/>
        <v>0.396</v>
      </c>
      <c r="G20">
        <f t="shared" si="2"/>
        <v>0.1080000000000001</v>
      </c>
    </row>
    <row r="21" spans="1:7" ht="12.75">
      <c r="A21" s="1">
        <v>19</v>
      </c>
      <c r="B21" s="1">
        <v>0.598</v>
      </c>
      <c r="C21">
        <f t="shared" si="0"/>
        <v>0.006000000000000005</v>
      </c>
      <c r="D21">
        <f>SUM($C$2:$C20)</f>
        <v>0.402</v>
      </c>
      <c r="E21">
        <f t="shared" si="1"/>
        <v>0.402</v>
      </c>
      <c r="G21">
        <f t="shared" si="2"/>
        <v>0.1140000000000001</v>
      </c>
    </row>
    <row r="22" spans="1:9" ht="12.75">
      <c r="A22" s="1">
        <v>20</v>
      </c>
      <c r="B22" s="1">
        <v>0.592</v>
      </c>
      <c r="C22">
        <f t="shared" si="0"/>
        <v>0.006000000000000005</v>
      </c>
      <c r="D22">
        <f>SUM($C$2:$C21)</f>
        <v>0.40800000000000003</v>
      </c>
      <c r="E22">
        <f t="shared" si="1"/>
        <v>0.40800000000000003</v>
      </c>
      <c r="G22">
        <f t="shared" si="2"/>
        <v>0.1200000000000001</v>
      </c>
      <c r="I22" t="s">
        <v>8</v>
      </c>
    </row>
    <row r="23" spans="1:9" ht="12.75">
      <c r="A23" s="1">
        <v>21</v>
      </c>
      <c r="B23" s="1">
        <v>0.586</v>
      </c>
      <c r="C23">
        <f t="shared" si="0"/>
        <v>0.007000000000000006</v>
      </c>
      <c r="D23">
        <f>SUM($C$2:$C22)</f>
        <v>0.41400000000000003</v>
      </c>
      <c r="E23">
        <f t="shared" si="1"/>
        <v>0.41400000000000003</v>
      </c>
      <c r="G23">
        <f t="shared" si="2"/>
        <v>0.14700000000000013</v>
      </c>
      <c r="I23">
        <f>SUM(G44:G101)/0.417</f>
        <v>62.225419664268586</v>
      </c>
    </row>
    <row r="24" spans="1:7" ht="12.75">
      <c r="A24" s="1">
        <v>22</v>
      </c>
      <c r="B24" s="1">
        <v>0.579</v>
      </c>
      <c r="C24">
        <f t="shared" si="0"/>
        <v>0.006000000000000005</v>
      </c>
      <c r="D24">
        <f>SUM($C$2:$C23)</f>
        <v>0.42100000000000004</v>
      </c>
      <c r="E24">
        <f t="shared" si="1"/>
        <v>0.42100000000000004</v>
      </c>
      <c r="G24">
        <f t="shared" si="2"/>
        <v>0.13200000000000012</v>
      </c>
    </row>
    <row r="25" spans="1:7" ht="12.75">
      <c r="A25" s="1">
        <v>23</v>
      </c>
      <c r="B25" s="1">
        <v>0.573</v>
      </c>
      <c r="C25">
        <f t="shared" si="0"/>
        <v>0.006000000000000005</v>
      </c>
      <c r="D25">
        <f>SUM($C$2:$C24)</f>
        <v>0.42700000000000005</v>
      </c>
      <c r="E25">
        <f t="shared" si="1"/>
        <v>0.42700000000000005</v>
      </c>
      <c r="G25">
        <f t="shared" si="2"/>
        <v>0.13800000000000012</v>
      </c>
    </row>
    <row r="26" spans="1:7" ht="12.75">
      <c r="A26" s="1">
        <v>24</v>
      </c>
      <c r="B26" s="1">
        <v>0.567</v>
      </c>
      <c r="C26">
        <f t="shared" si="0"/>
        <v>0.006999999999999895</v>
      </c>
      <c r="D26">
        <f>SUM($C$2:$C25)</f>
        <v>0.43300000000000005</v>
      </c>
      <c r="E26">
        <f t="shared" si="1"/>
        <v>0.43300000000000005</v>
      </c>
      <c r="G26">
        <f t="shared" si="2"/>
        <v>0.16799999999999748</v>
      </c>
    </row>
    <row r="27" spans="1:7" ht="12.75">
      <c r="A27" s="1">
        <v>25</v>
      </c>
      <c r="B27" s="1">
        <v>0.56</v>
      </c>
      <c r="C27">
        <f t="shared" si="0"/>
        <v>0.007000000000000006</v>
      </c>
      <c r="D27">
        <f>SUM($C$2:$C26)</f>
        <v>0.43999999999999995</v>
      </c>
      <c r="E27">
        <f t="shared" si="1"/>
        <v>0.43999999999999995</v>
      </c>
      <c r="G27">
        <f t="shared" si="2"/>
        <v>0.17500000000000016</v>
      </c>
    </row>
    <row r="28" spans="1:7" ht="12.75">
      <c r="A28" s="1">
        <v>26</v>
      </c>
      <c r="B28" s="1">
        <v>0.553</v>
      </c>
      <c r="C28">
        <f t="shared" si="0"/>
        <v>0.007000000000000006</v>
      </c>
      <c r="D28">
        <f>SUM($C$2:$C27)</f>
        <v>0.44699999999999995</v>
      </c>
      <c r="E28">
        <f t="shared" si="1"/>
        <v>0.44699999999999995</v>
      </c>
      <c r="G28">
        <f t="shared" si="2"/>
        <v>0.18200000000000016</v>
      </c>
    </row>
    <row r="29" spans="1:7" ht="12.75">
      <c r="A29" s="1">
        <v>27</v>
      </c>
      <c r="B29" s="1">
        <v>0.546</v>
      </c>
      <c r="C29">
        <f t="shared" si="0"/>
        <v>0.007000000000000006</v>
      </c>
      <c r="D29">
        <f>SUM($C$2:$C28)</f>
        <v>0.45399999999999996</v>
      </c>
      <c r="E29">
        <f t="shared" si="1"/>
        <v>0.45399999999999996</v>
      </c>
      <c r="G29">
        <f t="shared" si="2"/>
        <v>0.18900000000000017</v>
      </c>
    </row>
    <row r="30" spans="1:7" ht="12.75">
      <c r="A30" s="1">
        <v>28</v>
      </c>
      <c r="B30" s="1">
        <v>0.539</v>
      </c>
      <c r="C30">
        <f t="shared" si="0"/>
        <v>0.008000000000000007</v>
      </c>
      <c r="D30">
        <f>SUM($C$2:$C29)</f>
        <v>0.46099999999999997</v>
      </c>
      <c r="E30">
        <f t="shared" si="1"/>
        <v>0.46099999999999997</v>
      </c>
      <c r="G30">
        <f t="shared" si="2"/>
        <v>0.2240000000000002</v>
      </c>
    </row>
    <row r="31" spans="1:7" ht="12.75">
      <c r="A31" s="1">
        <v>29</v>
      </c>
      <c r="B31" s="1">
        <v>0.531</v>
      </c>
      <c r="C31">
        <f t="shared" si="0"/>
        <v>0.008000000000000007</v>
      </c>
      <c r="D31">
        <f>SUM($C$2:$C30)</f>
        <v>0.469</v>
      </c>
      <c r="E31">
        <f t="shared" si="1"/>
        <v>0.469</v>
      </c>
      <c r="G31">
        <f t="shared" si="2"/>
        <v>0.2320000000000002</v>
      </c>
    </row>
    <row r="32" spans="1:7" ht="12.75">
      <c r="A32" s="1">
        <v>30</v>
      </c>
      <c r="B32" s="1">
        <v>0.523</v>
      </c>
      <c r="C32">
        <f t="shared" si="0"/>
        <v>0.008000000000000007</v>
      </c>
      <c r="D32">
        <f>SUM($C$2:$C31)</f>
        <v>0.477</v>
      </c>
      <c r="E32">
        <f t="shared" si="1"/>
        <v>0.477</v>
      </c>
      <c r="G32">
        <f t="shared" si="2"/>
        <v>0.2400000000000002</v>
      </c>
    </row>
    <row r="33" spans="1:7" ht="12.75">
      <c r="A33" s="1">
        <v>31</v>
      </c>
      <c r="B33" s="1">
        <v>0.515</v>
      </c>
      <c r="C33">
        <f t="shared" si="0"/>
        <v>0.008000000000000007</v>
      </c>
      <c r="D33">
        <f>SUM($C$2:$C32)</f>
        <v>0.485</v>
      </c>
      <c r="E33">
        <f t="shared" si="1"/>
        <v>0.485</v>
      </c>
      <c r="G33">
        <f t="shared" si="2"/>
        <v>0.24800000000000022</v>
      </c>
    </row>
    <row r="34" spans="1:7" ht="12.75">
      <c r="A34" s="1">
        <v>32</v>
      </c>
      <c r="B34" s="1">
        <v>0.507</v>
      </c>
      <c r="C34">
        <f t="shared" si="0"/>
        <v>0.008000000000000007</v>
      </c>
      <c r="D34">
        <f>SUM($C$2:$C33)</f>
        <v>0.493</v>
      </c>
      <c r="E34">
        <f t="shared" si="1"/>
        <v>0.493</v>
      </c>
      <c r="G34">
        <f t="shared" si="2"/>
        <v>0.2560000000000002</v>
      </c>
    </row>
    <row r="35" spans="1:7" ht="12.75">
      <c r="A35" s="1">
        <v>33</v>
      </c>
      <c r="B35" s="1">
        <v>0.499</v>
      </c>
      <c r="C35">
        <f t="shared" si="0"/>
        <v>0.009000000000000008</v>
      </c>
      <c r="D35">
        <f>SUM($C$2:$C34)</f>
        <v>0.501</v>
      </c>
      <c r="E35">
        <f t="shared" si="1"/>
        <v>0.501</v>
      </c>
      <c r="G35">
        <f t="shared" si="2"/>
        <v>0.29700000000000026</v>
      </c>
    </row>
    <row r="36" spans="1:7" ht="12.75">
      <c r="A36" s="1">
        <v>34</v>
      </c>
      <c r="B36" s="1">
        <v>0.49</v>
      </c>
      <c r="C36">
        <f t="shared" si="0"/>
        <v>0.009000000000000008</v>
      </c>
      <c r="D36">
        <f>SUM($C$2:$C35)</f>
        <v>0.51</v>
      </c>
      <c r="E36">
        <f t="shared" si="1"/>
        <v>0.51</v>
      </c>
      <c r="G36">
        <f t="shared" si="2"/>
        <v>0.30600000000000027</v>
      </c>
    </row>
    <row r="37" spans="1:7" ht="12.75">
      <c r="A37" s="1">
        <v>35</v>
      </c>
      <c r="B37" s="1">
        <v>0.481</v>
      </c>
      <c r="C37">
        <f t="shared" si="0"/>
        <v>0.009000000000000008</v>
      </c>
      <c r="D37">
        <f>SUM($C$2:$C36)</f>
        <v>0.519</v>
      </c>
      <c r="E37">
        <f t="shared" si="1"/>
        <v>0.519</v>
      </c>
      <c r="G37">
        <f t="shared" si="2"/>
        <v>0.3150000000000003</v>
      </c>
    </row>
    <row r="38" spans="1:7" ht="12.75">
      <c r="A38" s="1">
        <v>36</v>
      </c>
      <c r="B38" s="1">
        <v>0.472</v>
      </c>
      <c r="C38">
        <f t="shared" si="0"/>
        <v>0.008999999999999952</v>
      </c>
      <c r="D38">
        <f>SUM($C$2:$C37)</f>
        <v>0.528</v>
      </c>
      <c r="E38">
        <f t="shared" si="1"/>
        <v>0.528</v>
      </c>
      <c r="G38">
        <f t="shared" si="2"/>
        <v>0.3239999999999983</v>
      </c>
    </row>
    <row r="39" spans="1:7" ht="12.75">
      <c r="A39" s="1">
        <v>37</v>
      </c>
      <c r="B39" s="1">
        <v>0.463</v>
      </c>
      <c r="C39">
        <f t="shared" si="0"/>
        <v>0.009000000000000008</v>
      </c>
      <c r="D39">
        <f>SUM($C$2:$C38)</f>
        <v>0.5369999999999999</v>
      </c>
      <c r="E39">
        <f t="shared" si="1"/>
        <v>0.5369999999999999</v>
      </c>
      <c r="G39">
        <f t="shared" si="2"/>
        <v>0.3330000000000003</v>
      </c>
    </row>
    <row r="40" spans="1:7" ht="12.75">
      <c r="A40" s="1">
        <v>38</v>
      </c>
      <c r="B40" s="1">
        <v>0.454</v>
      </c>
      <c r="C40">
        <f t="shared" si="0"/>
        <v>0.009000000000000008</v>
      </c>
      <c r="D40">
        <f>SUM($C$2:$C39)</f>
        <v>0.5459999999999999</v>
      </c>
      <c r="E40">
        <f t="shared" si="1"/>
        <v>0.546</v>
      </c>
      <c r="G40">
        <f t="shared" si="2"/>
        <v>0.3420000000000003</v>
      </c>
    </row>
    <row r="41" spans="1:7" ht="12.75">
      <c r="A41" s="1">
        <v>39</v>
      </c>
      <c r="B41" s="1">
        <v>0.445</v>
      </c>
      <c r="C41">
        <f t="shared" si="0"/>
        <v>0.009000000000000008</v>
      </c>
      <c r="D41">
        <f>SUM($C$2:$C40)</f>
        <v>0.5549999999999999</v>
      </c>
      <c r="E41">
        <f t="shared" si="1"/>
        <v>0.5549999999999999</v>
      </c>
      <c r="G41">
        <f t="shared" si="2"/>
        <v>0.3510000000000003</v>
      </c>
    </row>
    <row r="42" spans="1:7" ht="12.75">
      <c r="A42" s="1">
        <v>40</v>
      </c>
      <c r="B42" s="1">
        <v>0.436</v>
      </c>
      <c r="C42">
        <f t="shared" si="0"/>
        <v>0.009000000000000008</v>
      </c>
      <c r="D42">
        <f>SUM($C$2:$C41)</f>
        <v>0.564</v>
      </c>
      <c r="E42">
        <f t="shared" si="1"/>
        <v>0.5640000000000001</v>
      </c>
      <c r="G42">
        <f t="shared" si="2"/>
        <v>0.3600000000000003</v>
      </c>
    </row>
    <row r="43" spans="1:7" ht="12.75">
      <c r="A43" s="1">
        <v>41</v>
      </c>
      <c r="B43" s="1">
        <v>0.427</v>
      </c>
      <c r="C43">
        <f t="shared" si="0"/>
        <v>0.010000000000000009</v>
      </c>
      <c r="D43">
        <f>SUM($C$2:$C42)</f>
        <v>0.573</v>
      </c>
      <c r="E43">
        <f t="shared" si="1"/>
        <v>0.573</v>
      </c>
      <c r="G43">
        <f t="shared" si="2"/>
        <v>0.41000000000000036</v>
      </c>
    </row>
    <row r="44" spans="1:7" ht="12.75">
      <c r="A44" s="1">
        <v>42</v>
      </c>
      <c r="B44" s="1">
        <v>0.417</v>
      </c>
      <c r="C44">
        <f t="shared" si="0"/>
        <v>0.010000000000000009</v>
      </c>
      <c r="D44">
        <f>SUM($C$2:$C43)</f>
        <v>0.583</v>
      </c>
      <c r="E44">
        <f t="shared" si="1"/>
        <v>0.583</v>
      </c>
      <c r="G44">
        <f t="shared" si="2"/>
        <v>0.4200000000000004</v>
      </c>
    </row>
    <row r="45" spans="1:7" ht="12.75">
      <c r="A45" s="1">
        <v>43</v>
      </c>
      <c r="B45" s="1">
        <v>0.407</v>
      </c>
      <c r="C45">
        <f t="shared" si="0"/>
        <v>0.009999999999999953</v>
      </c>
      <c r="D45">
        <f>SUM($C$2:$C44)</f>
        <v>0.593</v>
      </c>
      <c r="E45">
        <f t="shared" si="1"/>
        <v>0.593</v>
      </c>
      <c r="G45">
        <f t="shared" si="2"/>
        <v>0.429999999999998</v>
      </c>
    </row>
    <row r="46" spans="1:7" ht="12.75">
      <c r="A46" s="1">
        <v>44</v>
      </c>
      <c r="B46" s="1">
        <v>0.397</v>
      </c>
      <c r="C46">
        <f t="shared" si="0"/>
        <v>0.010000000000000009</v>
      </c>
      <c r="D46">
        <f>SUM($C$2:$C45)</f>
        <v>0.603</v>
      </c>
      <c r="E46">
        <f t="shared" si="1"/>
        <v>0.603</v>
      </c>
      <c r="G46">
        <f t="shared" si="2"/>
        <v>0.4400000000000004</v>
      </c>
    </row>
    <row r="47" spans="1:7" ht="12.75">
      <c r="A47" s="1">
        <v>45</v>
      </c>
      <c r="B47" s="1">
        <v>0.387</v>
      </c>
      <c r="C47">
        <f t="shared" si="0"/>
        <v>0.010000000000000009</v>
      </c>
      <c r="D47">
        <f>SUM($C$2:$C46)</f>
        <v>0.613</v>
      </c>
      <c r="E47">
        <f t="shared" si="1"/>
        <v>0.613</v>
      </c>
      <c r="G47">
        <f t="shared" si="2"/>
        <v>0.4500000000000004</v>
      </c>
    </row>
    <row r="48" spans="1:7" ht="12.75">
      <c r="A48" s="1">
        <v>46</v>
      </c>
      <c r="B48" s="1">
        <v>0.377</v>
      </c>
      <c r="C48">
        <f t="shared" si="0"/>
        <v>0.010000000000000009</v>
      </c>
      <c r="D48">
        <f>SUM($C$2:$C47)</f>
        <v>0.623</v>
      </c>
      <c r="E48">
        <f t="shared" si="1"/>
        <v>0.623</v>
      </c>
      <c r="G48">
        <f t="shared" si="2"/>
        <v>0.4600000000000004</v>
      </c>
    </row>
    <row r="49" spans="1:7" ht="12.75">
      <c r="A49" s="1">
        <v>47</v>
      </c>
      <c r="B49" s="1">
        <v>0.367</v>
      </c>
      <c r="C49">
        <f t="shared" si="0"/>
        <v>0.010000000000000009</v>
      </c>
      <c r="D49">
        <f>SUM($C$2:$C48)</f>
        <v>0.633</v>
      </c>
      <c r="E49">
        <f t="shared" si="1"/>
        <v>0.633</v>
      </c>
      <c r="G49">
        <f t="shared" si="2"/>
        <v>0.4700000000000004</v>
      </c>
    </row>
    <row r="50" spans="1:7" ht="12.75">
      <c r="A50" s="1">
        <v>48</v>
      </c>
      <c r="B50" s="1">
        <v>0.357</v>
      </c>
      <c r="C50">
        <f t="shared" si="0"/>
        <v>0.01100000000000001</v>
      </c>
      <c r="D50">
        <f>SUM($C$2:$C49)</f>
        <v>0.643</v>
      </c>
      <c r="E50">
        <f t="shared" si="1"/>
        <v>0.643</v>
      </c>
      <c r="G50">
        <f t="shared" si="2"/>
        <v>0.5280000000000005</v>
      </c>
    </row>
    <row r="51" spans="1:7" ht="12.75">
      <c r="A51" s="1">
        <v>49</v>
      </c>
      <c r="B51" s="1">
        <v>0.346</v>
      </c>
      <c r="C51">
        <f t="shared" si="0"/>
        <v>0.010999999999999954</v>
      </c>
      <c r="D51">
        <f>SUM($C$2:$C50)</f>
        <v>0.654</v>
      </c>
      <c r="E51">
        <f t="shared" si="1"/>
        <v>0.654</v>
      </c>
      <c r="G51">
        <f t="shared" si="2"/>
        <v>0.5389999999999977</v>
      </c>
    </row>
    <row r="52" spans="1:7" ht="12.75">
      <c r="A52" s="1">
        <v>50</v>
      </c>
      <c r="B52" s="1">
        <v>0.335</v>
      </c>
      <c r="C52">
        <f t="shared" si="0"/>
        <v>0.01100000000000001</v>
      </c>
      <c r="D52">
        <f>SUM($C$2:$C51)</f>
        <v>0.665</v>
      </c>
      <c r="E52">
        <f t="shared" si="1"/>
        <v>0.665</v>
      </c>
      <c r="G52">
        <f t="shared" si="2"/>
        <v>0.5500000000000005</v>
      </c>
    </row>
    <row r="53" spans="1:7" ht="12.75">
      <c r="A53" s="1">
        <v>51</v>
      </c>
      <c r="B53" s="1">
        <v>0.324</v>
      </c>
      <c r="C53">
        <f t="shared" si="0"/>
        <v>0.01100000000000001</v>
      </c>
      <c r="D53">
        <f>SUM($C$2:$C52)</f>
        <v>0.676</v>
      </c>
      <c r="E53">
        <f t="shared" si="1"/>
        <v>0.6759999999999999</v>
      </c>
      <c r="G53">
        <f t="shared" si="2"/>
        <v>0.5610000000000005</v>
      </c>
    </row>
    <row r="54" spans="1:7" ht="12.75">
      <c r="A54" s="1">
        <v>52</v>
      </c>
      <c r="B54" s="1">
        <v>0.313</v>
      </c>
      <c r="C54">
        <f t="shared" si="0"/>
        <v>0.01100000000000001</v>
      </c>
      <c r="D54">
        <f>SUM($C$2:$C53)</f>
        <v>0.687</v>
      </c>
      <c r="E54">
        <f t="shared" si="1"/>
        <v>0.687</v>
      </c>
      <c r="G54">
        <f t="shared" si="2"/>
        <v>0.5720000000000005</v>
      </c>
    </row>
    <row r="55" spans="1:7" ht="12.75">
      <c r="A55" s="1">
        <v>53</v>
      </c>
      <c r="B55" s="1">
        <v>0.302</v>
      </c>
      <c r="C55">
        <f t="shared" si="0"/>
        <v>0.010000000000000009</v>
      </c>
      <c r="D55">
        <f>SUM($C$2:$C54)</f>
        <v>0.6980000000000001</v>
      </c>
      <c r="E55">
        <f t="shared" si="1"/>
        <v>0.698</v>
      </c>
      <c r="G55">
        <f t="shared" si="2"/>
        <v>0.5300000000000005</v>
      </c>
    </row>
    <row r="56" spans="1:7" ht="12.75">
      <c r="A56" s="1">
        <v>54</v>
      </c>
      <c r="B56" s="1">
        <v>0.292</v>
      </c>
      <c r="C56">
        <f t="shared" si="0"/>
        <v>0.010000000000000009</v>
      </c>
      <c r="D56">
        <f>SUM($C$2:$C55)</f>
        <v>0.7080000000000001</v>
      </c>
      <c r="E56">
        <f t="shared" si="1"/>
        <v>0.708</v>
      </c>
      <c r="G56">
        <f t="shared" si="2"/>
        <v>0.5400000000000005</v>
      </c>
    </row>
    <row r="57" spans="1:7" ht="12.75">
      <c r="A57" s="1">
        <v>55</v>
      </c>
      <c r="B57" s="1">
        <v>0.282</v>
      </c>
      <c r="C57">
        <f t="shared" si="0"/>
        <v>0.009999999999999953</v>
      </c>
      <c r="D57">
        <f>SUM($C$2:$C56)</f>
        <v>0.7180000000000001</v>
      </c>
      <c r="E57">
        <f t="shared" si="1"/>
        <v>0.718</v>
      </c>
      <c r="G57">
        <f t="shared" si="2"/>
        <v>0.5499999999999974</v>
      </c>
    </row>
    <row r="58" spans="1:7" ht="12.75">
      <c r="A58" s="1">
        <v>56</v>
      </c>
      <c r="B58" s="1">
        <v>0.272</v>
      </c>
      <c r="C58">
        <f t="shared" si="0"/>
        <v>0.010000000000000009</v>
      </c>
      <c r="D58">
        <f>SUM($C$2:$C57)</f>
        <v>0.728</v>
      </c>
      <c r="E58">
        <f t="shared" si="1"/>
        <v>0.728</v>
      </c>
      <c r="G58">
        <f t="shared" si="2"/>
        <v>0.5600000000000005</v>
      </c>
    </row>
    <row r="59" spans="1:7" ht="12.75">
      <c r="A59" s="1">
        <v>57</v>
      </c>
      <c r="B59" s="1">
        <v>0.262</v>
      </c>
      <c r="C59">
        <f t="shared" si="0"/>
        <v>0.010000000000000009</v>
      </c>
      <c r="D59">
        <f>SUM($C$2:$C58)</f>
        <v>0.738</v>
      </c>
      <c r="E59">
        <f t="shared" si="1"/>
        <v>0.738</v>
      </c>
      <c r="G59">
        <f t="shared" si="2"/>
        <v>0.5700000000000005</v>
      </c>
    </row>
    <row r="60" spans="1:7" ht="12.75">
      <c r="A60" s="1">
        <v>58</v>
      </c>
      <c r="B60" s="1">
        <v>0.252</v>
      </c>
      <c r="C60">
        <f t="shared" si="0"/>
        <v>0.010000000000000009</v>
      </c>
      <c r="D60">
        <f>SUM($C$2:$C59)</f>
        <v>0.748</v>
      </c>
      <c r="E60">
        <f t="shared" si="1"/>
        <v>0.748</v>
      </c>
      <c r="G60">
        <f t="shared" si="2"/>
        <v>0.5800000000000005</v>
      </c>
    </row>
    <row r="61" spans="1:7" ht="12.75">
      <c r="A61" s="1">
        <v>59</v>
      </c>
      <c r="B61" s="1">
        <v>0.242</v>
      </c>
      <c r="C61">
        <f t="shared" si="0"/>
        <v>0.009999999999999981</v>
      </c>
      <c r="D61">
        <f>SUM($C$2:$C60)</f>
        <v>0.758</v>
      </c>
      <c r="E61">
        <f t="shared" si="1"/>
        <v>0.758</v>
      </c>
      <c r="G61">
        <f t="shared" si="2"/>
        <v>0.5899999999999989</v>
      </c>
    </row>
    <row r="62" spans="1:7" ht="12.75">
      <c r="A62" s="1">
        <v>60</v>
      </c>
      <c r="B62" s="1">
        <v>0.232</v>
      </c>
      <c r="C62">
        <f t="shared" si="0"/>
        <v>0.01200000000000001</v>
      </c>
      <c r="D62">
        <f>SUM($C$2:$C61)</f>
        <v>0.768</v>
      </c>
      <c r="E62">
        <f t="shared" si="1"/>
        <v>0.768</v>
      </c>
      <c r="G62">
        <f t="shared" si="2"/>
        <v>0.7200000000000006</v>
      </c>
    </row>
    <row r="63" spans="1:7" ht="12.75">
      <c r="A63" s="1">
        <v>61</v>
      </c>
      <c r="B63" s="1">
        <v>0.22</v>
      </c>
      <c r="C63">
        <f t="shared" si="0"/>
        <v>0.008000000000000007</v>
      </c>
      <c r="D63">
        <f>SUM($C$2:$C62)</f>
        <v>0.78</v>
      </c>
      <c r="E63">
        <f t="shared" si="1"/>
        <v>0.78</v>
      </c>
      <c r="G63">
        <f t="shared" si="2"/>
        <v>0.48800000000000043</v>
      </c>
    </row>
    <row r="64" spans="1:7" ht="12.75">
      <c r="A64" s="1">
        <v>62</v>
      </c>
      <c r="B64" s="1">
        <v>0.212</v>
      </c>
      <c r="C64">
        <f t="shared" si="0"/>
        <v>0.009999999999999981</v>
      </c>
      <c r="D64">
        <f>SUM($C$2:$C63)</f>
        <v>0.788</v>
      </c>
      <c r="E64">
        <f t="shared" si="1"/>
        <v>0.788</v>
      </c>
      <c r="G64">
        <f t="shared" si="2"/>
        <v>0.6199999999999988</v>
      </c>
    </row>
    <row r="65" spans="1:7" ht="12.75">
      <c r="A65" s="1">
        <v>63</v>
      </c>
      <c r="B65" s="1">
        <v>0.202</v>
      </c>
      <c r="C65">
        <f t="shared" si="0"/>
        <v>0.010000000000000009</v>
      </c>
      <c r="D65">
        <f>SUM($C$2:$C64)</f>
        <v>0.798</v>
      </c>
      <c r="E65">
        <f t="shared" si="1"/>
        <v>0.798</v>
      </c>
      <c r="G65">
        <f t="shared" si="2"/>
        <v>0.6300000000000006</v>
      </c>
    </row>
    <row r="66" spans="1:7" ht="12.75">
      <c r="A66" s="1">
        <v>64</v>
      </c>
      <c r="B66" s="1">
        <v>0.192</v>
      </c>
      <c r="C66">
        <f t="shared" si="0"/>
        <v>0.010000000000000009</v>
      </c>
      <c r="D66">
        <f>SUM($C$2:$C65)</f>
        <v>0.808</v>
      </c>
      <c r="E66">
        <f t="shared" si="1"/>
        <v>0.808</v>
      </c>
      <c r="G66">
        <f t="shared" si="2"/>
        <v>0.6400000000000006</v>
      </c>
    </row>
    <row r="67" spans="1:7" ht="12.75">
      <c r="A67" s="1">
        <v>65</v>
      </c>
      <c r="B67" s="1">
        <v>0.182</v>
      </c>
      <c r="C67">
        <f aca="true" t="shared" si="3" ref="C67:C101">$B67-$B68</f>
        <v>0.010000000000000009</v>
      </c>
      <c r="D67">
        <f>SUM($C$2:$C66)</f>
        <v>0.8180000000000001</v>
      </c>
      <c r="E67">
        <f t="shared" si="1"/>
        <v>0.8180000000000001</v>
      </c>
      <c r="G67">
        <f t="shared" si="2"/>
        <v>0.6500000000000006</v>
      </c>
    </row>
    <row r="68" spans="1:7" ht="12.75">
      <c r="A68" s="1">
        <v>66</v>
      </c>
      <c r="B68" s="1">
        <v>0.172</v>
      </c>
      <c r="C68">
        <f t="shared" si="3"/>
        <v>0.009999999999999981</v>
      </c>
      <c r="D68">
        <f>SUM($C$2:$C67)</f>
        <v>0.8280000000000001</v>
      </c>
      <c r="E68">
        <f aca="true" t="shared" si="4" ref="E68:E101">1-$B68</f>
        <v>0.8280000000000001</v>
      </c>
      <c r="G68">
        <f t="shared" si="2"/>
        <v>0.6599999999999988</v>
      </c>
    </row>
    <row r="69" spans="1:7" ht="12.75">
      <c r="A69" s="1">
        <v>67</v>
      </c>
      <c r="B69" s="1">
        <v>0.162</v>
      </c>
      <c r="C69">
        <f t="shared" si="3"/>
        <v>0.010000000000000009</v>
      </c>
      <c r="D69">
        <f>SUM($C$2:$C68)</f>
        <v>0.8380000000000001</v>
      </c>
      <c r="E69">
        <f t="shared" si="4"/>
        <v>0.838</v>
      </c>
      <c r="G69">
        <f aca="true" t="shared" si="5" ref="G69:G101">$A69*$C69</f>
        <v>0.6700000000000006</v>
      </c>
    </row>
    <row r="70" spans="1:7" ht="12.75">
      <c r="A70" s="1">
        <v>68</v>
      </c>
      <c r="B70" s="1">
        <v>0.152</v>
      </c>
      <c r="C70">
        <f t="shared" si="3"/>
        <v>0.010000000000000009</v>
      </c>
      <c r="D70">
        <f>SUM($C$2:$C69)</f>
        <v>0.8480000000000001</v>
      </c>
      <c r="E70">
        <f t="shared" si="4"/>
        <v>0.848</v>
      </c>
      <c r="G70">
        <f t="shared" si="5"/>
        <v>0.6800000000000006</v>
      </c>
    </row>
    <row r="71" spans="1:7" ht="12.75">
      <c r="A71" s="1">
        <v>69</v>
      </c>
      <c r="B71" s="1">
        <v>0.142</v>
      </c>
      <c r="C71">
        <f t="shared" si="3"/>
        <v>0.010999999999999982</v>
      </c>
      <c r="D71">
        <f>SUM($C$2:$C70)</f>
        <v>0.8580000000000001</v>
      </c>
      <c r="E71">
        <f t="shared" si="4"/>
        <v>0.858</v>
      </c>
      <c r="G71">
        <f t="shared" si="5"/>
        <v>0.7589999999999988</v>
      </c>
    </row>
    <row r="72" spans="1:7" ht="12.75">
      <c r="A72" s="1">
        <v>70</v>
      </c>
      <c r="B72" s="1">
        <v>0.131</v>
      </c>
      <c r="C72">
        <f t="shared" si="3"/>
        <v>0.01100000000000001</v>
      </c>
      <c r="D72">
        <f>SUM($C$2:$C71)</f>
        <v>0.8690000000000001</v>
      </c>
      <c r="E72">
        <f t="shared" si="4"/>
        <v>0.869</v>
      </c>
      <c r="G72">
        <f t="shared" si="5"/>
        <v>0.7700000000000007</v>
      </c>
    </row>
    <row r="73" spans="1:7" ht="12.75">
      <c r="A73" s="1">
        <v>71</v>
      </c>
      <c r="B73" s="1">
        <v>0.12</v>
      </c>
      <c r="C73">
        <f t="shared" si="3"/>
        <v>0.010999999999999996</v>
      </c>
      <c r="D73">
        <f>SUM($C$2:$C72)</f>
        <v>0.8800000000000001</v>
      </c>
      <c r="E73">
        <f t="shared" si="4"/>
        <v>0.88</v>
      </c>
      <c r="G73">
        <f t="shared" si="5"/>
        <v>0.7809999999999997</v>
      </c>
    </row>
    <row r="74" spans="1:7" ht="12.75">
      <c r="A74" s="1">
        <v>72</v>
      </c>
      <c r="B74" s="1">
        <v>0.109</v>
      </c>
      <c r="C74">
        <f t="shared" si="3"/>
        <v>0.010999999999999996</v>
      </c>
      <c r="D74">
        <f>SUM($C$2:$C73)</f>
        <v>0.8910000000000001</v>
      </c>
      <c r="E74">
        <f t="shared" si="4"/>
        <v>0.891</v>
      </c>
      <c r="G74">
        <f t="shared" si="5"/>
        <v>0.7919999999999997</v>
      </c>
    </row>
    <row r="75" spans="1:7" ht="12.75">
      <c r="A75" s="1">
        <v>73</v>
      </c>
      <c r="B75" s="1">
        <v>0.098</v>
      </c>
      <c r="C75">
        <f t="shared" si="3"/>
        <v>0.010000000000000009</v>
      </c>
      <c r="D75">
        <f>SUM($C$2:$C74)</f>
        <v>0.9020000000000001</v>
      </c>
      <c r="E75">
        <f t="shared" si="4"/>
        <v>0.902</v>
      </c>
      <c r="G75">
        <f t="shared" si="5"/>
        <v>0.7300000000000006</v>
      </c>
    </row>
    <row r="76" spans="1:7" ht="12.75">
      <c r="A76" s="1">
        <v>74</v>
      </c>
      <c r="B76" s="1">
        <v>0.088</v>
      </c>
      <c r="C76">
        <f t="shared" si="3"/>
        <v>0.009999999999999995</v>
      </c>
      <c r="D76">
        <f>SUM($C$2:$C75)</f>
        <v>0.9120000000000001</v>
      </c>
      <c r="E76">
        <f t="shared" si="4"/>
        <v>0.912</v>
      </c>
      <c r="G76">
        <f t="shared" si="5"/>
        <v>0.7399999999999997</v>
      </c>
    </row>
    <row r="77" spans="1:7" ht="12.75">
      <c r="A77" s="1">
        <v>75</v>
      </c>
      <c r="B77" s="1">
        <v>0.078</v>
      </c>
      <c r="C77">
        <f t="shared" si="3"/>
        <v>0.009999999999999995</v>
      </c>
      <c r="D77">
        <f>SUM($C$2:$C76)</f>
        <v>0.9220000000000002</v>
      </c>
      <c r="E77">
        <f t="shared" si="4"/>
        <v>0.922</v>
      </c>
      <c r="G77">
        <f t="shared" si="5"/>
        <v>0.7499999999999997</v>
      </c>
    </row>
    <row r="78" spans="1:7" ht="12.75">
      <c r="A78" s="1">
        <v>76</v>
      </c>
      <c r="B78" s="1">
        <v>0.068</v>
      </c>
      <c r="C78">
        <f t="shared" si="3"/>
        <v>0.010000000000000002</v>
      </c>
      <c r="D78">
        <f>SUM($C$2:$C77)</f>
        <v>0.9320000000000002</v>
      </c>
      <c r="E78">
        <f t="shared" si="4"/>
        <v>0.9319999999999999</v>
      </c>
      <c r="G78">
        <f t="shared" si="5"/>
        <v>0.7600000000000001</v>
      </c>
    </row>
    <row r="79" spans="1:7" ht="12.75">
      <c r="A79" s="1">
        <v>77</v>
      </c>
      <c r="B79" s="1">
        <v>0.058</v>
      </c>
      <c r="C79">
        <f t="shared" si="3"/>
        <v>0.009000000000000001</v>
      </c>
      <c r="D79">
        <f>SUM($C$2:$C78)</f>
        <v>0.9420000000000002</v>
      </c>
      <c r="E79">
        <f t="shared" si="4"/>
        <v>0.942</v>
      </c>
      <c r="G79">
        <f t="shared" si="5"/>
        <v>0.6930000000000001</v>
      </c>
    </row>
    <row r="80" spans="1:7" ht="12.75">
      <c r="A80" s="1">
        <v>78</v>
      </c>
      <c r="B80" s="1">
        <v>0.049</v>
      </c>
      <c r="C80">
        <f t="shared" si="3"/>
        <v>0.008</v>
      </c>
      <c r="D80">
        <f>SUM($C$2:$C79)</f>
        <v>0.9510000000000002</v>
      </c>
      <c r="E80">
        <f t="shared" si="4"/>
        <v>0.951</v>
      </c>
      <c r="G80">
        <f t="shared" si="5"/>
        <v>0.624</v>
      </c>
    </row>
    <row r="81" spans="1:7" ht="12.75">
      <c r="A81" s="1">
        <v>79</v>
      </c>
      <c r="B81" s="1">
        <v>0.041</v>
      </c>
      <c r="C81">
        <f t="shared" si="3"/>
        <v>0.006999999999999999</v>
      </c>
      <c r="D81">
        <f>SUM($C$2:$C80)</f>
        <v>0.9590000000000002</v>
      </c>
      <c r="E81">
        <f t="shared" si="4"/>
        <v>0.959</v>
      </c>
      <c r="G81">
        <f t="shared" si="5"/>
        <v>0.5529999999999999</v>
      </c>
    </row>
    <row r="82" spans="1:7" ht="12.75">
      <c r="A82" s="1">
        <v>80</v>
      </c>
      <c r="B82" s="1">
        <v>0.034</v>
      </c>
      <c r="C82">
        <f t="shared" si="3"/>
        <v>0.006000000000000002</v>
      </c>
      <c r="D82">
        <f>SUM($C$2:$C81)</f>
        <v>0.9660000000000002</v>
      </c>
      <c r="E82">
        <f t="shared" si="4"/>
        <v>0.966</v>
      </c>
      <c r="G82">
        <f t="shared" si="5"/>
        <v>0.48000000000000015</v>
      </c>
    </row>
    <row r="83" spans="1:7" ht="12.75">
      <c r="A83" s="1">
        <v>81</v>
      </c>
      <c r="B83" s="1">
        <v>0.028</v>
      </c>
      <c r="C83">
        <f t="shared" si="3"/>
        <v>0.005000000000000001</v>
      </c>
      <c r="D83">
        <f>SUM($C$2:$C82)</f>
        <v>0.9720000000000002</v>
      </c>
      <c r="E83">
        <f t="shared" si="4"/>
        <v>0.972</v>
      </c>
      <c r="G83">
        <f t="shared" si="5"/>
        <v>0.4050000000000001</v>
      </c>
    </row>
    <row r="84" spans="1:7" ht="12.75">
      <c r="A84" s="1">
        <v>82</v>
      </c>
      <c r="B84" s="1">
        <v>0.023</v>
      </c>
      <c r="C84">
        <f t="shared" si="3"/>
        <v>0.002999999999999999</v>
      </c>
      <c r="D84">
        <f>SUM($C$2:$C83)</f>
        <v>0.9770000000000002</v>
      </c>
      <c r="E84">
        <f t="shared" si="4"/>
        <v>0.977</v>
      </c>
      <c r="G84">
        <f t="shared" si="5"/>
        <v>0.24599999999999994</v>
      </c>
    </row>
    <row r="85" spans="1:7" ht="12.75">
      <c r="A85" s="1">
        <v>83</v>
      </c>
      <c r="B85" s="1">
        <v>0.02</v>
      </c>
      <c r="C85">
        <f t="shared" si="3"/>
        <v>0.0020000000000000018</v>
      </c>
      <c r="D85">
        <f>SUM($C$2:$C84)</f>
        <v>0.9800000000000002</v>
      </c>
      <c r="E85">
        <f t="shared" si="4"/>
        <v>0.98</v>
      </c>
      <c r="G85">
        <f t="shared" si="5"/>
        <v>0.16600000000000015</v>
      </c>
    </row>
    <row r="86" spans="1:7" ht="12.75">
      <c r="A86" s="1">
        <v>84</v>
      </c>
      <c r="B86" s="1">
        <v>0.018</v>
      </c>
      <c r="C86">
        <f t="shared" si="3"/>
        <v>0.0019999999999999983</v>
      </c>
      <c r="D86">
        <f>SUM($C$2:$C85)</f>
        <v>0.9820000000000002</v>
      </c>
      <c r="E86">
        <f t="shared" si="4"/>
        <v>0.982</v>
      </c>
      <c r="G86">
        <f t="shared" si="5"/>
        <v>0.16799999999999987</v>
      </c>
    </row>
    <row r="87" spans="1:7" ht="12.75">
      <c r="A87" s="1">
        <v>85</v>
      </c>
      <c r="B87" s="1">
        <v>0.016</v>
      </c>
      <c r="C87">
        <f t="shared" si="3"/>
        <v>0.002</v>
      </c>
      <c r="D87">
        <f>SUM($C$2:$C86)</f>
        <v>0.9840000000000002</v>
      </c>
      <c r="E87">
        <f t="shared" si="4"/>
        <v>0.984</v>
      </c>
      <c r="G87">
        <f t="shared" si="5"/>
        <v>0.17</v>
      </c>
    </row>
    <row r="88" spans="1:7" ht="12.75">
      <c r="A88" s="1">
        <v>86</v>
      </c>
      <c r="B88" s="1">
        <v>0.014</v>
      </c>
      <c r="C88">
        <f t="shared" si="3"/>
        <v>0.002</v>
      </c>
      <c r="D88">
        <f>SUM($C$2:$C87)</f>
        <v>0.9860000000000002</v>
      </c>
      <c r="E88">
        <f t="shared" si="4"/>
        <v>0.986</v>
      </c>
      <c r="G88">
        <f t="shared" si="5"/>
        <v>0.17200000000000001</v>
      </c>
    </row>
    <row r="89" spans="1:7" ht="12.75">
      <c r="A89" s="1">
        <v>87</v>
      </c>
      <c r="B89" s="1">
        <v>0.012</v>
      </c>
      <c r="C89">
        <f t="shared" si="3"/>
        <v>0.002</v>
      </c>
      <c r="D89">
        <f>SUM($C$2:$C88)</f>
        <v>0.9880000000000002</v>
      </c>
      <c r="E89">
        <f t="shared" si="4"/>
        <v>0.988</v>
      </c>
      <c r="G89">
        <f t="shared" si="5"/>
        <v>0.17400000000000002</v>
      </c>
    </row>
    <row r="90" spans="1:7" ht="12.75">
      <c r="A90" s="1">
        <v>88</v>
      </c>
      <c r="B90" s="1">
        <v>0.01</v>
      </c>
      <c r="C90">
        <f t="shared" si="3"/>
        <v>0.0010000000000000009</v>
      </c>
      <c r="D90">
        <f>SUM($C$2:$C89)</f>
        <v>0.9900000000000002</v>
      </c>
      <c r="E90">
        <f t="shared" si="4"/>
        <v>0.99</v>
      </c>
      <c r="G90">
        <f t="shared" si="5"/>
        <v>0.08800000000000008</v>
      </c>
    </row>
    <row r="91" spans="1:7" ht="12.75">
      <c r="A91" s="1">
        <v>89</v>
      </c>
      <c r="B91" s="1">
        <v>0.009</v>
      </c>
      <c r="C91">
        <f t="shared" si="3"/>
        <v>0.001999999999999999</v>
      </c>
      <c r="D91">
        <f>SUM($C$2:$C90)</f>
        <v>0.9910000000000002</v>
      </c>
      <c r="E91">
        <f t="shared" si="4"/>
        <v>0.991</v>
      </c>
      <c r="G91">
        <f t="shared" si="5"/>
        <v>0.17799999999999994</v>
      </c>
    </row>
    <row r="92" spans="1:7" ht="12.75">
      <c r="A92" s="1">
        <v>90</v>
      </c>
      <c r="B92" s="1">
        <v>0.007</v>
      </c>
      <c r="C92">
        <f t="shared" si="3"/>
        <v>0.001</v>
      </c>
      <c r="D92">
        <f>SUM($C$2:$C91)</f>
        <v>0.9930000000000002</v>
      </c>
      <c r="E92">
        <f t="shared" si="4"/>
        <v>0.993</v>
      </c>
      <c r="G92">
        <f t="shared" si="5"/>
        <v>0.09</v>
      </c>
    </row>
    <row r="93" spans="1:7" ht="12.75">
      <c r="A93" s="1">
        <v>91</v>
      </c>
      <c r="B93" s="1">
        <v>0.006</v>
      </c>
      <c r="C93">
        <f t="shared" si="3"/>
        <v>0.001</v>
      </c>
      <c r="D93">
        <f>SUM($C$2:$C92)</f>
        <v>0.9940000000000002</v>
      </c>
      <c r="E93">
        <f t="shared" si="4"/>
        <v>0.994</v>
      </c>
      <c r="G93">
        <f t="shared" si="5"/>
        <v>0.091</v>
      </c>
    </row>
    <row r="94" spans="1:7" ht="12.75">
      <c r="A94" s="1">
        <v>92</v>
      </c>
      <c r="B94" s="1">
        <v>0.005</v>
      </c>
      <c r="C94">
        <f t="shared" si="3"/>
        <v>0.001</v>
      </c>
      <c r="D94">
        <f>SUM($C$2:$C93)</f>
        <v>0.9950000000000002</v>
      </c>
      <c r="E94">
        <f t="shared" si="4"/>
        <v>0.995</v>
      </c>
      <c r="G94">
        <f t="shared" si="5"/>
        <v>0.092</v>
      </c>
    </row>
    <row r="95" spans="1:7" ht="12.75">
      <c r="A95" s="1">
        <v>93</v>
      </c>
      <c r="B95" s="1">
        <v>0.004</v>
      </c>
      <c r="C95">
        <f t="shared" si="3"/>
        <v>0.001</v>
      </c>
      <c r="D95">
        <f>SUM($C$2:$C94)</f>
        <v>0.9960000000000002</v>
      </c>
      <c r="E95">
        <f t="shared" si="4"/>
        <v>0.996</v>
      </c>
      <c r="G95">
        <f t="shared" si="5"/>
        <v>0.093</v>
      </c>
    </row>
    <row r="96" spans="1:7" ht="12.75">
      <c r="A96" s="1">
        <v>94</v>
      </c>
      <c r="B96" s="1">
        <v>0.003</v>
      </c>
      <c r="C96">
        <f t="shared" si="3"/>
        <v>0.001</v>
      </c>
      <c r="D96">
        <f>SUM($C$2:$C95)</f>
        <v>0.9970000000000002</v>
      </c>
      <c r="E96">
        <f t="shared" si="4"/>
        <v>0.997</v>
      </c>
      <c r="G96">
        <f t="shared" si="5"/>
        <v>0.094</v>
      </c>
    </row>
    <row r="97" spans="1:7" ht="12.75">
      <c r="A97" s="1">
        <v>95</v>
      </c>
      <c r="B97" s="1">
        <v>0.002</v>
      </c>
      <c r="C97">
        <f t="shared" si="3"/>
        <v>0.001</v>
      </c>
      <c r="D97">
        <f>SUM($C$2:$C96)</f>
        <v>0.9980000000000002</v>
      </c>
      <c r="E97">
        <f t="shared" si="4"/>
        <v>0.998</v>
      </c>
      <c r="G97">
        <f t="shared" si="5"/>
        <v>0.095</v>
      </c>
    </row>
    <row r="98" spans="1:7" ht="12.75">
      <c r="A98" s="1">
        <v>96</v>
      </c>
      <c r="B98" s="1">
        <v>0.001</v>
      </c>
      <c r="C98">
        <f t="shared" si="3"/>
        <v>0.001</v>
      </c>
      <c r="D98">
        <f>SUM($C$2:$C97)</f>
        <v>0.9990000000000002</v>
      </c>
      <c r="E98">
        <f t="shared" si="4"/>
        <v>0.999</v>
      </c>
      <c r="G98">
        <f t="shared" si="5"/>
        <v>0.096</v>
      </c>
    </row>
    <row r="99" spans="1:7" ht="12.75">
      <c r="A99" s="1">
        <v>97</v>
      </c>
      <c r="B99" s="1">
        <v>0</v>
      </c>
      <c r="C99">
        <f t="shared" si="3"/>
        <v>0</v>
      </c>
      <c r="D99">
        <f>SUM($C$2:$C98)</f>
        <v>1.0000000000000002</v>
      </c>
      <c r="E99">
        <f t="shared" si="4"/>
        <v>1</v>
      </c>
      <c r="G99">
        <f t="shared" si="5"/>
        <v>0</v>
      </c>
    </row>
    <row r="100" spans="1:7" ht="12.75">
      <c r="A100" s="1">
        <v>98</v>
      </c>
      <c r="B100" s="1">
        <v>0</v>
      </c>
      <c r="C100">
        <f t="shared" si="3"/>
        <v>0</v>
      </c>
      <c r="D100">
        <f>SUM($C$2:$C99)</f>
        <v>1.0000000000000002</v>
      </c>
      <c r="E100">
        <f t="shared" si="4"/>
        <v>1</v>
      </c>
      <c r="G100">
        <f t="shared" si="5"/>
        <v>0</v>
      </c>
    </row>
    <row r="101" spans="1:7" ht="12.75">
      <c r="A101" s="1">
        <v>99</v>
      </c>
      <c r="B101" s="1">
        <v>0</v>
      </c>
      <c r="C101">
        <f t="shared" si="3"/>
        <v>0</v>
      </c>
      <c r="D101">
        <f>SUM($C$2:$C100)</f>
        <v>1.0000000000000002</v>
      </c>
      <c r="E101">
        <f t="shared" si="4"/>
        <v>1</v>
      </c>
      <c r="G101">
        <f t="shared" si="5"/>
        <v>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1">
      <selection activeCell="A15" sqref="A15:T25"/>
    </sheetView>
  </sheetViews>
  <sheetFormatPr defaultColWidth="11.421875" defaultRowHeight="12.75"/>
  <cols>
    <col min="1" max="1" width="3.7109375" style="0" customWidth="1"/>
    <col min="2" max="2" width="6.421875" style="0" customWidth="1"/>
    <col min="3" max="3" width="3.8515625" style="0" customWidth="1"/>
    <col min="4" max="4" width="6.28125" style="0" customWidth="1"/>
    <col min="5" max="5" width="3.8515625" style="0" customWidth="1"/>
    <col min="6" max="6" width="5.57421875" style="0" customWidth="1"/>
    <col min="7" max="7" width="3.57421875" style="0" customWidth="1"/>
    <col min="8" max="8" width="6.28125" style="0" customWidth="1"/>
    <col min="9" max="9" width="4.00390625" style="0" customWidth="1"/>
    <col min="10" max="10" width="5.8515625" style="0" customWidth="1"/>
    <col min="11" max="11" width="4.00390625" style="0" customWidth="1"/>
    <col min="12" max="12" width="6.140625" style="0" customWidth="1"/>
    <col min="13" max="13" width="3.8515625" style="0" customWidth="1"/>
    <col min="14" max="14" width="5.8515625" style="0" customWidth="1"/>
    <col min="15" max="15" width="3.7109375" style="0" customWidth="1"/>
    <col min="16" max="16" width="5.7109375" style="0" customWidth="1"/>
    <col min="17" max="17" width="3.8515625" style="0" customWidth="1"/>
    <col min="18" max="18" width="6.421875" style="0" customWidth="1"/>
    <col min="19" max="19" width="3.57421875" style="0" customWidth="1"/>
    <col min="20" max="20" width="5.7109375" style="0" customWidth="1"/>
  </cols>
  <sheetData>
    <row r="1" spans="1:20" ht="12.75">
      <c r="A1" s="2" t="s">
        <v>0</v>
      </c>
      <c r="B1" s="2" t="s">
        <v>1</v>
      </c>
      <c r="C1" s="2" t="s">
        <v>0</v>
      </c>
      <c r="D1" s="2" t="s">
        <v>1</v>
      </c>
      <c r="E1" s="2" t="s">
        <v>0</v>
      </c>
      <c r="F1" s="2" t="s">
        <v>1</v>
      </c>
      <c r="G1" s="2" t="s">
        <v>0</v>
      </c>
      <c r="H1" s="2" t="s">
        <v>1</v>
      </c>
      <c r="I1" s="2" t="s">
        <v>0</v>
      </c>
      <c r="J1" s="2" t="s">
        <v>1</v>
      </c>
      <c r="K1" s="2" t="s">
        <v>0</v>
      </c>
      <c r="L1" s="2" t="s">
        <v>1</v>
      </c>
      <c r="M1" s="2" t="s">
        <v>0</v>
      </c>
      <c r="N1" s="2" t="s">
        <v>1</v>
      </c>
      <c r="O1" s="2" t="s">
        <v>0</v>
      </c>
      <c r="P1" s="2" t="s">
        <v>1</v>
      </c>
      <c r="Q1" s="2" t="s">
        <v>0</v>
      </c>
      <c r="R1" s="2" t="s">
        <v>1</v>
      </c>
      <c r="S1" s="2" t="s">
        <v>0</v>
      </c>
      <c r="T1" s="2" t="s">
        <v>1</v>
      </c>
    </row>
    <row r="2" spans="1:20" ht="12.75">
      <c r="A2" s="3">
        <v>0</v>
      </c>
      <c r="B2" s="3">
        <v>1</v>
      </c>
      <c r="C2" s="3">
        <v>10</v>
      </c>
      <c r="D2" s="3">
        <v>0.653</v>
      </c>
      <c r="E2" s="3">
        <v>20</v>
      </c>
      <c r="F2" s="3">
        <v>0.592</v>
      </c>
      <c r="G2" s="3">
        <v>30</v>
      </c>
      <c r="H2" s="3">
        <v>0.523</v>
      </c>
      <c r="I2" s="3">
        <v>40</v>
      </c>
      <c r="J2" s="3">
        <v>0.436</v>
      </c>
      <c r="K2" s="3">
        <v>50</v>
      </c>
      <c r="L2" s="3">
        <v>0.335</v>
      </c>
      <c r="M2" s="3">
        <v>60</v>
      </c>
      <c r="N2" s="3">
        <v>0.232</v>
      </c>
      <c r="O2" s="3">
        <v>70</v>
      </c>
      <c r="P2" s="3">
        <v>0.131</v>
      </c>
      <c r="Q2" s="3">
        <v>80</v>
      </c>
      <c r="R2" s="3">
        <v>0.034</v>
      </c>
      <c r="S2" s="3">
        <v>90</v>
      </c>
      <c r="T2" s="3">
        <v>0.007</v>
      </c>
    </row>
    <row r="3" spans="1:20" ht="12.75">
      <c r="A3" s="3">
        <v>1</v>
      </c>
      <c r="B3" s="3">
        <v>0.855</v>
      </c>
      <c r="C3" s="3">
        <v>11</v>
      </c>
      <c r="D3" s="3">
        <v>0.646</v>
      </c>
      <c r="E3" s="3">
        <v>21</v>
      </c>
      <c r="F3" s="3">
        <v>0.586</v>
      </c>
      <c r="G3" s="3">
        <v>31</v>
      </c>
      <c r="H3" s="3">
        <v>0.515</v>
      </c>
      <c r="I3" s="3">
        <v>41</v>
      </c>
      <c r="J3" s="3">
        <v>0.427</v>
      </c>
      <c r="K3" s="3">
        <v>51</v>
      </c>
      <c r="L3" s="3">
        <v>0.324</v>
      </c>
      <c r="M3" s="3">
        <v>61</v>
      </c>
      <c r="N3" s="3">
        <v>0.22</v>
      </c>
      <c r="O3" s="3">
        <v>71</v>
      </c>
      <c r="P3" s="3">
        <v>0.12</v>
      </c>
      <c r="Q3" s="3">
        <v>81</v>
      </c>
      <c r="R3" s="3">
        <v>0.028</v>
      </c>
      <c r="S3" s="3">
        <v>91</v>
      </c>
      <c r="T3" s="3">
        <v>0.006</v>
      </c>
    </row>
    <row r="4" spans="1:20" ht="12.75">
      <c r="A4" s="3">
        <v>2</v>
      </c>
      <c r="B4" s="3">
        <v>0.798</v>
      </c>
      <c r="C4" s="3">
        <v>12</v>
      </c>
      <c r="D4" s="3">
        <v>0.64</v>
      </c>
      <c r="E4" s="3">
        <v>22</v>
      </c>
      <c r="F4" s="3">
        <v>0.579</v>
      </c>
      <c r="G4" s="3">
        <v>32</v>
      </c>
      <c r="H4" s="3">
        <v>0.507</v>
      </c>
      <c r="I4" s="3">
        <v>42</v>
      </c>
      <c r="J4" s="3">
        <v>0.417</v>
      </c>
      <c r="K4" s="3">
        <v>52</v>
      </c>
      <c r="L4" s="3">
        <v>0.313</v>
      </c>
      <c r="M4" s="3">
        <v>62</v>
      </c>
      <c r="N4" s="3">
        <v>0.212</v>
      </c>
      <c r="O4" s="3">
        <v>72</v>
      </c>
      <c r="P4" s="3">
        <v>0.109</v>
      </c>
      <c r="Q4" s="3">
        <v>82</v>
      </c>
      <c r="R4" s="3">
        <v>0.023</v>
      </c>
      <c r="S4" s="3">
        <v>92</v>
      </c>
      <c r="T4" s="3">
        <v>0.005</v>
      </c>
    </row>
    <row r="5" spans="1:20" ht="12.75">
      <c r="A5" s="3">
        <v>3</v>
      </c>
      <c r="B5" s="3">
        <v>0.76</v>
      </c>
      <c r="C5" s="3">
        <v>13</v>
      </c>
      <c r="D5" s="3">
        <v>0.634</v>
      </c>
      <c r="E5" s="3">
        <v>23</v>
      </c>
      <c r="F5" s="3">
        <v>0.573</v>
      </c>
      <c r="G5" s="3">
        <v>33</v>
      </c>
      <c r="H5" s="3">
        <v>0.499</v>
      </c>
      <c r="I5" s="3">
        <v>43</v>
      </c>
      <c r="J5" s="3">
        <v>0.407</v>
      </c>
      <c r="K5" s="3">
        <v>53</v>
      </c>
      <c r="L5" s="3">
        <v>0.302</v>
      </c>
      <c r="M5" s="3">
        <v>63</v>
      </c>
      <c r="N5" s="3">
        <v>0.202</v>
      </c>
      <c r="O5" s="3">
        <v>73</v>
      </c>
      <c r="P5" s="3">
        <v>0.098</v>
      </c>
      <c r="Q5" s="3">
        <v>83</v>
      </c>
      <c r="R5" s="3">
        <v>0.02</v>
      </c>
      <c r="S5" s="3">
        <v>93</v>
      </c>
      <c r="T5" s="3">
        <v>0.004</v>
      </c>
    </row>
    <row r="6" spans="1:20" ht="12.75">
      <c r="A6" s="3">
        <v>4</v>
      </c>
      <c r="B6" s="3">
        <v>0.732</v>
      </c>
      <c r="C6" s="3">
        <v>14</v>
      </c>
      <c r="D6" s="3">
        <v>0.628</v>
      </c>
      <c r="E6" s="3">
        <v>24</v>
      </c>
      <c r="F6" s="3">
        <v>0.567</v>
      </c>
      <c r="G6" s="3">
        <v>34</v>
      </c>
      <c r="H6" s="3">
        <v>0.49</v>
      </c>
      <c r="I6" s="3">
        <v>44</v>
      </c>
      <c r="J6" s="3">
        <v>0.397</v>
      </c>
      <c r="K6" s="3">
        <v>54</v>
      </c>
      <c r="L6" s="3">
        <v>0.292</v>
      </c>
      <c r="M6" s="3">
        <v>64</v>
      </c>
      <c r="N6" s="3">
        <v>0.192</v>
      </c>
      <c r="O6" s="3">
        <v>74</v>
      </c>
      <c r="P6" s="3">
        <v>0.088</v>
      </c>
      <c r="Q6" s="3">
        <v>84</v>
      </c>
      <c r="R6" s="3">
        <v>0.018</v>
      </c>
      <c r="S6" s="3">
        <v>94</v>
      </c>
      <c r="T6" s="3">
        <v>0.003</v>
      </c>
    </row>
    <row r="7" spans="1:20" ht="12.75">
      <c r="A7" s="3">
        <v>5</v>
      </c>
      <c r="B7" s="3">
        <v>0.71</v>
      </c>
      <c r="C7" s="3">
        <v>15</v>
      </c>
      <c r="D7" s="3">
        <v>0.622</v>
      </c>
      <c r="E7" s="3">
        <v>25</v>
      </c>
      <c r="F7" s="3">
        <v>0.56</v>
      </c>
      <c r="G7" s="3">
        <v>35</v>
      </c>
      <c r="H7" s="3">
        <v>0.481</v>
      </c>
      <c r="I7" s="3">
        <v>45</v>
      </c>
      <c r="J7" s="3">
        <v>0.387</v>
      </c>
      <c r="K7" s="3">
        <v>55</v>
      </c>
      <c r="L7" s="3">
        <v>0.282</v>
      </c>
      <c r="M7" s="3">
        <v>65</v>
      </c>
      <c r="N7" s="3">
        <v>0.182</v>
      </c>
      <c r="O7" s="3">
        <v>75</v>
      </c>
      <c r="P7" s="3">
        <v>0.078</v>
      </c>
      <c r="Q7" s="3">
        <v>85</v>
      </c>
      <c r="R7" s="3">
        <v>0.016</v>
      </c>
      <c r="S7" s="3">
        <v>95</v>
      </c>
      <c r="T7" s="3">
        <v>0.002</v>
      </c>
    </row>
    <row r="8" spans="1:20" ht="12.75">
      <c r="A8" s="3">
        <v>6</v>
      </c>
      <c r="B8" s="3">
        <v>0.692</v>
      </c>
      <c r="C8" s="3">
        <v>16</v>
      </c>
      <c r="D8" s="3">
        <v>0.616</v>
      </c>
      <c r="E8" s="3">
        <v>26</v>
      </c>
      <c r="F8" s="3">
        <v>0.553</v>
      </c>
      <c r="G8" s="3">
        <v>36</v>
      </c>
      <c r="H8" s="3">
        <v>0.472</v>
      </c>
      <c r="I8" s="3">
        <v>46</v>
      </c>
      <c r="J8" s="3">
        <v>0.377</v>
      </c>
      <c r="K8" s="3">
        <v>56</v>
      </c>
      <c r="L8" s="3">
        <v>0.272</v>
      </c>
      <c r="M8" s="3">
        <v>66</v>
      </c>
      <c r="N8" s="3">
        <v>0.172</v>
      </c>
      <c r="O8" s="3">
        <v>76</v>
      </c>
      <c r="P8" s="3">
        <v>0.068</v>
      </c>
      <c r="Q8" s="3">
        <v>86</v>
      </c>
      <c r="R8" s="3">
        <v>0.014</v>
      </c>
      <c r="S8" s="3">
        <v>96</v>
      </c>
      <c r="T8" s="3">
        <v>0.001</v>
      </c>
    </row>
    <row r="9" spans="1:22" ht="12.75">
      <c r="A9" s="3">
        <v>7</v>
      </c>
      <c r="B9" s="3">
        <v>0.68</v>
      </c>
      <c r="C9" s="3">
        <v>17</v>
      </c>
      <c r="D9" s="3">
        <v>0.61</v>
      </c>
      <c r="E9" s="3">
        <v>27</v>
      </c>
      <c r="F9" s="3">
        <v>0.546</v>
      </c>
      <c r="G9" s="3">
        <v>37</v>
      </c>
      <c r="H9" s="3">
        <v>0.463</v>
      </c>
      <c r="I9" s="3">
        <v>47</v>
      </c>
      <c r="J9" s="3">
        <v>0.367</v>
      </c>
      <c r="K9" s="3">
        <v>57</v>
      </c>
      <c r="L9" s="3">
        <v>0.262</v>
      </c>
      <c r="M9" s="3">
        <v>67</v>
      </c>
      <c r="N9" s="3">
        <v>0.162</v>
      </c>
      <c r="O9" s="3">
        <v>77</v>
      </c>
      <c r="P9" s="3">
        <v>0.058</v>
      </c>
      <c r="Q9" s="3">
        <v>87</v>
      </c>
      <c r="R9" s="3">
        <v>0.012</v>
      </c>
      <c r="S9" s="3">
        <v>97</v>
      </c>
      <c r="T9" s="3">
        <v>0</v>
      </c>
      <c r="U9" s="4"/>
      <c r="V9" s="4"/>
    </row>
    <row r="10" spans="1:22" ht="12.75">
      <c r="A10" s="3">
        <v>8</v>
      </c>
      <c r="B10" s="3">
        <v>0.67</v>
      </c>
      <c r="C10" s="3">
        <v>18</v>
      </c>
      <c r="D10" s="3">
        <v>0.604</v>
      </c>
      <c r="E10" s="3">
        <v>28</v>
      </c>
      <c r="F10" s="3">
        <v>0.539</v>
      </c>
      <c r="G10" s="3">
        <v>38</v>
      </c>
      <c r="H10" s="3">
        <v>0.454</v>
      </c>
      <c r="I10" s="3">
        <v>48</v>
      </c>
      <c r="J10" s="3">
        <v>0.357</v>
      </c>
      <c r="K10" s="3">
        <v>58</v>
      </c>
      <c r="L10" s="3">
        <v>0.252</v>
      </c>
      <c r="M10" s="3">
        <v>68</v>
      </c>
      <c r="N10" s="3">
        <v>0.152</v>
      </c>
      <c r="O10" s="3">
        <v>78</v>
      </c>
      <c r="P10" s="3">
        <v>0.049</v>
      </c>
      <c r="Q10" s="3">
        <v>88</v>
      </c>
      <c r="R10" s="3">
        <v>0.01</v>
      </c>
      <c r="S10" s="3">
        <v>98</v>
      </c>
      <c r="T10" s="3">
        <v>0</v>
      </c>
      <c r="U10" s="4"/>
      <c r="V10" s="4"/>
    </row>
    <row r="11" spans="1:22" ht="12.75">
      <c r="A11" s="3">
        <v>9</v>
      </c>
      <c r="B11" s="3">
        <v>0.661</v>
      </c>
      <c r="C11" s="3">
        <v>19</v>
      </c>
      <c r="D11" s="3">
        <v>0.598</v>
      </c>
      <c r="E11" s="3">
        <v>29</v>
      </c>
      <c r="F11" s="3">
        <v>0.531</v>
      </c>
      <c r="G11" s="3">
        <v>39</v>
      </c>
      <c r="H11" s="3">
        <v>0.445</v>
      </c>
      <c r="I11" s="3">
        <v>49</v>
      </c>
      <c r="J11" s="3">
        <v>0.346</v>
      </c>
      <c r="K11" s="3">
        <v>59</v>
      </c>
      <c r="L11" s="3">
        <v>0.242</v>
      </c>
      <c r="M11" s="3">
        <v>69</v>
      </c>
      <c r="N11" s="3">
        <v>0.142</v>
      </c>
      <c r="O11" s="3">
        <v>79</v>
      </c>
      <c r="P11" s="3">
        <v>0.041</v>
      </c>
      <c r="Q11" s="3">
        <v>89</v>
      </c>
      <c r="R11" s="3">
        <v>0.009</v>
      </c>
      <c r="S11" s="3">
        <v>99</v>
      </c>
      <c r="T11" s="3">
        <v>0</v>
      </c>
      <c r="U11" s="5"/>
      <c r="V11" s="5"/>
    </row>
    <row r="12" spans="3:22" ht="12.7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3:22" ht="12.7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3:22" ht="12.7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2.75">
      <c r="A15" s="2" t="s">
        <v>0</v>
      </c>
      <c r="B15" s="2" t="s">
        <v>2</v>
      </c>
      <c r="C15" s="2" t="s">
        <v>0</v>
      </c>
      <c r="D15" s="2" t="s">
        <v>2</v>
      </c>
      <c r="E15" s="2" t="s">
        <v>0</v>
      </c>
      <c r="F15" s="2" t="s">
        <v>2</v>
      </c>
      <c r="G15" s="2" t="s">
        <v>0</v>
      </c>
      <c r="H15" s="2" t="s">
        <v>2</v>
      </c>
      <c r="I15" s="2" t="s">
        <v>0</v>
      </c>
      <c r="J15" s="2" t="s">
        <v>2</v>
      </c>
      <c r="K15" s="2" t="s">
        <v>0</v>
      </c>
      <c r="L15" s="2" t="s">
        <v>2</v>
      </c>
      <c r="M15" s="2" t="s">
        <v>0</v>
      </c>
      <c r="N15" s="2" t="s">
        <v>2</v>
      </c>
      <c r="O15" s="2" t="s">
        <v>0</v>
      </c>
      <c r="P15" s="2" t="s">
        <v>2</v>
      </c>
      <c r="Q15" s="2" t="s">
        <v>0</v>
      </c>
      <c r="R15" s="2" t="s">
        <v>2</v>
      </c>
      <c r="S15" s="2" t="s">
        <v>0</v>
      </c>
      <c r="T15" s="2" t="s">
        <v>2</v>
      </c>
      <c r="U15" s="5"/>
      <c r="V15" s="5"/>
    </row>
    <row r="16" spans="1:22" ht="12.75">
      <c r="A16" s="3">
        <v>0</v>
      </c>
      <c r="B16">
        <f>$B16-$B17</f>
        <v>0.14500000000000002</v>
      </c>
      <c r="C16" s="3">
        <v>10</v>
      </c>
      <c r="D16">
        <f aca="true" t="shared" si="0" ref="D16:D25">$B16-$B17</f>
        <v>0.007000000000000006</v>
      </c>
      <c r="E16" s="3">
        <v>20</v>
      </c>
      <c r="F16">
        <f aca="true" t="shared" si="1" ref="F16:F25">$B16-$B17</f>
        <v>0.006000000000000005</v>
      </c>
      <c r="G16" s="3">
        <v>30</v>
      </c>
      <c r="H16">
        <f aca="true" t="shared" si="2" ref="H16:H25">$B16-$B17</f>
        <v>0.008000000000000007</v>
      </c>
      <c r="I16" s="3">
        <v>40</v>
      </c>
      <c r="J16">
        <f aca="true" t="shared" si="3" ref="J16:J25">$B16-$B17</f>
        <v>0.009000000000000008</v>
      </c>
      <c r="K16" s="3">
        <v>50</v>
      </c>
      <c r="L16">
        <f aca="true" t="shared" si="4" ref="L16:L25">$B16-$B17</f>
        <v>0.01100000000000001</v>
      </c>
      <c r="M16" s="3">
        <v>60</v>
      </c>
      <c r="N16">
        <f aca="true" t="shared" si="5" ref="N16:N25">$B16-$B17</f>
        <v>0.01200000000000001</v>
      </c>
      <c r="O16" s="3">
        <v>70</v>
      </c>
      <c r="P16">
        <f aca="true" t="shared" si="6" ref="P16:P25">$B16-$B17</f>
        <v>0.01100000000000001</v>
      </c>
      <c r="Q16" s="3">
        <v>80</v>
      </c>
      <c r="R16">
        <f aca="true" t="shared" si="7" ref="R16:R25">$B16-$B17</f>
        <v>0.006000000000000002</v>
      </c>
      <c r="S16" s="3">
        <v>90</v>
      </c>
      <c r="T16">
        <f aca="true" t="shared" si="8" ref="T16:T25">$B16-$B17</f>
        <v>0.001</v>
      </c>
      <c r="U16" s="5"/>
      <c r="V16" s="5"/>
    </row>
    <row r="17" spans="1:22" ht="12.75">
      <c r="A17" s="3">
        <v>1</v>
      </c>
      <c r="B17">
        <f aca="true" t="shared" si="9" ref="B17:B25">$B17-$B18</f>
        <v>0.05699999999999994</v>
      </c>
      <c r="C17" s="3">
        <v>11</v>
      </c>
      <c r="D17">
        <f t="shared" si="0"/>
        <v>0.006000000000000005</v>
      </c>
      <c r="E17" s="3">
        <v>21</v>
      </c>
      <c r="F17">
        <f t="shared" si="1"/>
        <v>0.007000000000000006</v>
      </c>
      <c r="G17" s="3">
        <v>31</v>
      </c>
      <c r="H17">
        <f t="shared" si="2"/>
        <v>0.008000000000000007</v>
      </c>
      <c r="I17" s="3">
        <v>41</v>
      </c>
      <c r="J17">
        <f t="shared" si="3"/>
        <v>0.010000000000000009</v>
      </c>
      <c r="K17" s="3">
        <v>51</v>
      </c>
      <c r="L17">
        <f t="shared" si="4"/>
        <v>0.01100000000000001</v>
      </c>
      <c r="M17" s="3">
        <v>61</v>
      </c>
      <c r="N17">
        <f t="shared" si="5"/>
        <v>0.008000000000000007</v>
      </c>
      <c r="O17" s="3">
        <v>71</v>
      </c>
      <c r="P17">
        <f t="shared" si="6"/>
        <v>0.010999999999999996</v>
      </c>
      <c r="Q17" s="3">
        <v>81</v>
      </c>
      <c r="R17">
        <f t="shared" si="7"/>
        <v>0.005000000000000001</v>
      </c>
      <c r="S17" s="3">
        <v>91</v>
      </c>
      <c r="T17">
        <f t="shared" si="8"/>
        <v>0.001</v>
      </c>
      <c r="U17" s="5"/>
      <c r="V17" s="5"/>
    </row>
    <row r="18" spans="1:22" ht="12.75">
      <c r="A18" s="3">
        <v>2</v>
      </c>
      <c r="B18">
        <f t="shared" si="9"/>
        <v>0.038000000000000034</v>
      </c>
      <c r="C18" s="3">
        <v>12</v>
      </c>
      <c r="D18">
        <f t="shared" si="0"/>
        <v>0.006000000000000005</v>
      </c>
      <c r="E18" s="3">
        <v>22</v>
      </c>
      <c r="F18">
        <f t="shared" si="1"/>
        <v>0.006000000000000005</v>
      </c>
      <c r="G18" s="3">
        <v>32</v>
      </c>
      <c r="H18">
        <f t="shared" si="2"/>
        <v>0.008000000000000007</v>
      </c>
      <c r="I18" s="3">
        <v>42</v>
      </c>
      <c r="J18">
        <f t="shared" si="3"/>
        <v>0.010000000000000009</v>
      </c>
      <c r="K18" s="3">
        <v>52</v>
      </c>
      <c r="L18">
        <f t="shared" si="4"/>
        <v>0.01100000000000001</v>
      </c>
      <c r="M18" s="3">
        <v>62</v>
      </c>
      <c r="N18">
        <f t="shared" si="5"/>
        <v>0.009999999999999981</v>
      </c>
      <c r="O18" s="3">
        <v>72</v>
      </c>
      <c r="P18">
        <f t="shared" si="6"/>
        <v>0.010999999999999996</v>
      </c>
      <c r="Q18" s="3">
        <v>82</v>
      </c>
      <c r="R18">
        <f t="shared" si="7"/>
        <v>0.002999999999999999</v>
      </c>
      <c r="S18" s="3">
        <v>92</v>
      </c>
      <c r="T18">
        <f t="shared" si="8"/>
        <v>0.001</v>
      </c>
      <c r="U18" s="5"/>
      <c r="V18" s="5"/>
    </row>
    <row r="19" spans="1:22" ht="12.75">
      <c r="A19" s="3">
        <v>3</v>
      </c>
      <c r="B19">
        <f t="shared" si="9"/>
        <v>0.028000000000000025</v>
      </c>
      <c r="C19" s="3">
        <v>13</v>
      </c>
      <c r="D19">
        <f t="shared" si="0"/>
        <v>0.006000000000000005</v>
      </c>
      <c r="E19" s="3">
        <v>23</v>
      </c>
      <c r="F19">
        <f t="shared" si="1"/>
        <v>0.006000000000000005</v>
      </c>
      <c r="G19" s="3">
        <v>33</v>
      </c>
      <c r="H19">
        <f t="shared" si="2"/>
        <v>0.009000000000000008</v>
      </c>
      <c r="I19" s="3">
        <v>43</v>
      </c>
      <c r="J19">
        <f t="shared" si="3"/>
        <v>0.009999999999999953</v>
      </c>
      <c r="K19" s="3">
        <v>53</v>
      </c>
      <c r="L19">
        <f t="shared" si="4"/>
        <v>0.010000000000000009</v>
      </c>
      <c r="M19" s="3">
        <v>63</v>
      </c>
      <c r="N19">
        <f t="shared" si="5"/>
        <v>0.010000000000000009</v>
      </c>
      <c r="O19" s="3">
        <v>73</v>
      </c>
      <c r="P19">
        <f t="shared" si="6"/>
        <v>0.010000000000000009</v>
      </c>
      <c r="Q19" s="3">
        <v>83</v>
      </c>
      <c r="R19">
        <f t="shared" si="7"/>
        <v>0.0020000000000000018</v>
      </c>
      <c r="S19" s="3">
        <v>93</v>
      </c>
      <c r="T19">
        <f t="shared" si="8"/>
        <v>0.001</v>
      </c>
      <c r="U19" s="5"/>
      <c r="V19" s="5"/>
    </row>
    <row r="20" spans="1:22" ht="12.75">
      <c r="A20" s="3">
        <v>4</v>
      </c>
      <c r="B20">
        <f t="shared" si="9"/>
        <v>0.02200000000000002</v>
      </c>
      <c r="C20" s="3">
        <v>14</v>
      </c>
      <c r="D20">
        <f t="shared" si="0"/>
        <v>0.006000000000000005</v>
      </c>
      <c r="E20" s="3">
        <v>24</v>
      </c>
      <c r="F20">
        <f t="shared" si="1"/>
        <v>0.006999999999999895</v>
      </c>
      <c r="G20" s="3">
        <v>34</v>
      </c>
      <c r="H20">
        <f t="shared" si="2"/>
        <v>0.009000000000000008</v>
      </c>
      <c r="I20" s="3">
        <v>44</v>
      </c>
      <c r="J20">
        <f t="shared" si="3"/>
        <v>0.010000000000000009</v>
      </c>
      <c r="K20" s="3">
        <v>54</v>
      </c>
      <c r="L20">
        <f t="shared" si="4"/>
        <v>0.010000000000000009</v>
      </c>
      <c r="M20" s="3">
        <v>64</v>
      </c>
      <c r="N20">
        <f t="shared" si="5"/>
        <v>0.010000000000000009</v>
      </c>
      <c r="O20" s="3">
        <v>74</v>
      </c>
      <c r="P20">
        <f t="shared" si="6"/>
        <v>0.009999999999999995</v>
      </c>
      <c r="Q20" s="3">
        <v>84</v>
      </c>
      <c r="R20">
        <f t="shared" si="7"/>
        <v>0.0019999999999999983</v>
      </c>
      <c r="S20" s="3">
        <v>94</v>
      </c>
      <c r="T20">
        <f t="shared" si="8"/>
        <v>0.001</v>
      </c>
      <c r="U20" s="5"/>
      <c r="V20" s="5"/>
    </row>
    <row r="21" spans="1:20" ht="12.75">
      <c r="A21" s="3">
        <v>5</v>
      </c>
      <c r="B21">
        <f t="shared" si="9"/>
        <v>0.018000000000000016</v>
      </c>
      <c r="C21" s="3">
        <v>15</v>
      </c>
      <c r="D21">
        <f t="shared" si="0"/>
        <v>0.006000000000000005</v>
      </c>
      <c r="E21" s="3">
        <v>25</v>
      </c>
      <c r="F21">
        <f t="shared" si="1"/>
        <v>0.007000000000000006</v>
      </c>
      <c r="G21" s="3">
        <v>35</v>
      </c>
      <c r="H21">
        <f t="shared" si="2"/>
        <v>0.009000000000000008</v>
      </c>
      <c r="I21" s="3">
        <v>45</v>
      </c>
      <c r="J21">
        <f t="shared" si="3"/>
        <v>0.010000000000000009</v>
      </c>
      <c r="K21" s="3">
        <v>55</v>
      </c>
      <c r="L21">
        <f t="shared" si="4"/>
        <v>0.009999999999999953</v>
      </c>
      <c r="M21" s="3">
        <v>65</v>
      </c>
      <c r="N21">
        <f t="shared" si="5"/>
        <v>0.010000000000000009</v>
      </c>
      <c r="O21" s="3">
        <v>75</v>
      </c>
      <c r="P21">
        <f t="shared" si="6"/>
        <v>0.009999999999999995</v>
      </c>
      <c r="Q21" s="3">
        <v>85</v>
      </c>
      <c r="R21">
        <f t="shared" si="7"/>
        <v>0.002</v>
      </c>
      <c r="S21" s="3">
        <v>95</v>
      </c>
      <c r="T21">
        <f t="shared" si="8"/>
        <v>0.001</v>
      </c>
    </row>
    <row r="22" spans="1:20" ht="12.75">
      <c r="A22" s="3">
        <v>6</v>
      </c>
      <c r="B22">
        <f t="shared" si="9"/>
        <v>0.0119999999999999</v>
      </c>
      <c r="C22" s="3">
        <v>16</v>
      </c>
      <c r="D22">
        <f t="shared" si="0"/>
        <v>0.006000000000000005</v>
      </c>
      <c r="E22" s="3">
        <v>26</v>
      </c>
      <c r="F22">
        <f t="shared" si="1"/>
        <v>0.007000000000000006</v>
      </c>
      <c r="G22" s="3">
        <v>36</v>
      </c>
      <c r="H22">
        <f t="shared" si="2"/>
        <v>0.008999999999999952</v>
      </c>
      <c r="I22" s="3">
        <v>46</v>
      </c>
      <c r="J22">
        <f t="shared" si="3"/>
        <v>0.010000000000000009</v>
      </c>
      <c r="K22" s="3">
        <v>56</v>
      </c>
      <c r="L22">
        <f t="shared" si="4"/>
        <v>0.010000000000000009</v>
      </c>
      <c r="M22" s="3">
        <v>66</v>
      </c>
      <c r="N22">
        <f t="shared" si="5"/>
        <v>0.009999999999999981</v>
      </c>
      <c r="O22" s="3">
        <v>76</v>
      </c>
      <c r="P22">
        <f t="shared" si="6"/>
        <v>0.010000000000000002</v>
      </c>
      <c r="Q22" s="3">
        <v>86</v>
      </c>
      <c r="R22">
        <f t="shared" si="7"/>
        <v>0.002</v>
      </c>
      <c r="S22" s="3">
        <v>96</v>
      </c>
      <c r="T22">
        <f t="shared" si="8"/>
        <v>0.001</v>
      </c>
    </row>
    <row r="23" spans="1:20" ht="12.75">
      <c r="A23" s="3">
        <v>7</v>
      </c>
      <c r="B23">
        <f t="shared" si="9"/>
        <v>0.010000000000000009</v>
      </c>
      <c r="C23" s="3">
        <v>17</v>
      </c>
      <c r="D23">
        <f t="shared" si="0"/>
        <v>0.006000000000000005</v>
      </c>
      <c r="E23" s="3">
        <v>27</v>
      </c>
      <c r="F23">
        <f t="shared" si="1"/>
        <v>0.007000000000000006</v>
      </c>
      <c r="G23" s="3">
        <v>37</v>
      </c>
      <c r="H23">
        <f t="shared" si="2"/>
        <v>0.009000000000000008</v>
      </c>
      <c r="I23" s="3">
        <v>47</v>
      </c>
      <c r="J23">
        <f t="shared" si="3"/>
        <v>0.010000000000000009</v>
      </c>
      <c r="K23" s="3">
        <v>57</v>
      </c>
      <c r="L23">
        <f t="shared" si="4"/>
        <v>0.010000000000000009</v>
      </c>
      <c r="M23" s="3">
        <v>67</v>
      </c>
      <c r="N23">
        <f t="shared" si="5"/>
        <v>0.010000000000000009</v>
      </c>
      <c r="O23" s="3">
        <v>77</v>
      </c>
      <c r="P23">
        <f t="shared" si="6"/>
        <v>0.009000000000000001</v>
      </c>
      <c r="Q23" s="3">
        <v>87</v>
      </c>
      <c r="R23">
        <f t="shared" si="7"/>
        <v>0.002</v>
      </c>
      <c r="S23" s="3">
        <v>97</v>
      </c>
      <c r="T23">
        <f t="shared" si="8"/>
        <v>0</v>
      </c>
    </row>
    <row r="24" spans="1:20" ht="12.75">
      <c r="A24" s="3">
        <v>8</v>
      </c>
      <c r="B24">
        <f t="shared" si="9"/>
        <v>0.009000000000000008</v>
      </c>
      <c r="C24" s="3">
        <v>18</v>
      </c>
      <c r="D24">
        <f t="shared" si="0"/>
        <v>0.006000000000000005</v>
      </c>
      <c r="E24" s="3">
        <v>28</v>
      </c>
      <c r="F24">
        <f t="shared" si="1"/>
        <v>0.008000000000000007</v>
      </c>
      <c r="G24" s="3">
        <v>38</v>
      </c>
      <c r="H24">
        <f t="shared" si="2"/>
        <v>0.009000000000000008</v>
      </c>
      <c r="I24" s="3">
        <v>48</v>
      </c>
      <c r="J24">
        <f t="shared" si="3"/>
        <v>0.01100000000000001</v>
      </c>
      <c r="K24" s="3">
        <v>58</v>
      </c>
      <c r="L24">
        <f t="shared" si="4"/>
        <v>0.010000000000000009</v>
      </c>
      <c r="M24" s="3">
        <v>68</v>
      </c>
      <c r="N24">
        <f t="shared" si="5"/>
        <v>0.010000000000000009</v>
      </c>
      <c r="O24" s="3">
        <v>78</v>
      </c>
      <c r="P24">
        <f t="shared" si="6"/>
        <v>0.008</v>
      </c>
      <c r="Q24" s="3">
        <v>88</v>
      </c>
      <c r="R24">
        <f t="shared" si="7"/>
        <v>0.0010000000000000009</v>
      </c>
      <c r="S24" s="3">
        <v>98</v>
      </c>
      <c r="T24">
        <f t="shared" si="8"/>
        <v>0</v>
      </c>
    </row>
    <row r="25" spans="1:20" ht="12.75">
      <c r="A25" s="3">
        <v>9</v>
      </c>
      <c r="B25">
        <f t="shared" si="9"/>
        <v>0.008000000000000007</v>
      </c>
      <c r="C25" s="3">
        <v>19</v>
      </c>
      <c r="D25">
        <f t="shared" si="0"/>
        <v>0.006000000000000005</v>
      </c>
      <c r="E25" s="3">
        <v>29</v>
      </c>
      <c r="F25">
        <f t="shared" si="1"/>
        <v>0.008000000000000007</v>
      </c>
      <c r="G25" s="3">
        <v>39</v>
      </c>
      <c r="H25">
        <f t="shared" si="2"/>
        <v>0.009000000000000008</v>
      </c>
      <c r="I25" s="3">
        <v>49</v>
      </c>
      <c r="J25">
        <f t="shared" si="3"/>
        <v>0.010999999999999954</v>
      </c>
      <c r="K25" s="3">
        <v>59</v>
      </c>
      <c r="L25">
        <f t="shared" si="4"/>
        <v>0.009999999999999981</v>
      </c>
      <c r="M25" s="3">
        <v>69</v>
      </c>
      <c r="N25">
        <f t="shared" si="5"/>
        <v>0.010999999999999982</v>
      </c>
      <c r="O25" s="3">
        <v>79</v>
      </c>
      <c r="P25">
        <f t="shared" si="6"/>
        <v>0.006999999999999999</v>
      </c>
      <c r="Q25" s="3">
        <v>89</v>
      </c>
      <c r="R25">
        <f t="shared" si="7"/>
        <v>0.001999999999999999</v>
      </c>
      <c r="S25" s="3">
        <v>99</v>
      </c>
      <c r="T25">
        <f t="shared" si="8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1" sqref="F1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Emmanuelle BOYER</dc:creator>
  <cp:keywords/>
  <dc:description/>
  <cp:lastModifiedBy>Alain</cp:lastModifiedBy>
  <cp:lastPrinted>2003-03-16T23:14:56Z</cp:lastPrinted>
  <dcterms:created xsi:type="dcterms:W3CDTF">2003-03-16T22:01:33Z</dcterms:created>
  <dcterms:modified xsi:type="dcterms:W3CDTF">2009-04-19T17:30:45Z</dcterms:modified>
  <cp:category/>
  <cp:version/>
  <cp:contentType/>
  <cp:contentStatus/>
</cp:coreProperties>
</file>